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трубы" sheetId="4" r:id="rId1"/>
    <sheet name="металл" sheetId="5" r:id="rId2"/>
  </sheets>
  <definedNames>
    <definedName name="_xlnm.Print_Area" localSheetId="1">металл!$A$1:$H$143</definedName>
    <definedName name="_xlnm.Print_Area" localSheetId="0">трубы!$A$1:$H$154</definedName>
  </definedNames>
  <calcPr calcId="124519" refMode="R1C1"/>
</workbook>
</file>

<file path=xl/calcChain.xml><?xml version="1.0" encoding="utf-8"?>
<calcChain xmlns="http://schemas.openxmlformats.org/spreadsheetml/2006/main">
  <c r="G43" i="4"/>
  <c r="G86"/>
  <c r="G120" i="5"/>
  <c r="G109"/>
  <c r="G54" i="4"/>
  <c r="F54"/>
  <c r="G89" i="5"/>
  <c r="G65"/>
  <c r="F65"/>
  <c r="G47"/>
  <c r="F47"/>
  <c r="F37"/>
  <c r="G66" i="4"/>
  <c r="F66"/>
  <c r="G93" l="1"/>
  <c r="F93"/>
  <c r="G132" i="5"/>
  <c r="G131"/>
  <c r="G129"/>
  <c r="G128"/>
  <c r="G127"/>
  <c r="G126"/>
  <c r="G125"/>
  <c r="G124"/>
  <c r="G123"/>
  <c r="G122"/>
  <c r="G121"/>
  <c r="G119"/>
  <c r="G117"/>
  <c r="G116"/>
  <c r="G115"/>
  <c r="G114"/>
  <c r="G112"/>
  <c r="G111"/>
  <c r="G105"/>
  <c r="G104"/>
  <c r="G103"/>
  <c r="G102"/>
  <c r="G94"/>
  <c r="G88"/>
  <c r="G86"/>
  <c r="G85"/>
  <c r="G84"/>
  <c r="F82"/>
  <c r="F81"/>
  <c r="F80"/>
  <c r="F79"/>
  <c r="F78"/>
  <c r="G76"/>
  <c r="F76"/>
  <c r="G75"/>
  <c r="F75"/>
  <c r="G74"/>
  <c r="F74"/>
  <c r="G73"/>
  <c r="F73"/>
  <c r="G72"/>
  <c r="G70"/>
  <c r="F70"/>
  <c r="G69"/>
  <c r="F69"/>
  <c r="G68"/>
  <c r="F68"/>
  <c r="G67"/>
  <c r="F67"/>
  <c r="G66"/>
  <c r="F66"/>
  <c r="G64"/>
  <c r="F64"/>
  <c r="G63"/>
  <c r="F63"/>
  <c r="F62"/>
  <c r="G61"/>
  <c r="F61"/>
  <c r="G60"/>
  <c r="F60"/>
  <c r="G59"/>
  <c r="F59"/>
  <c r="G58"/>
  <c r="F58"/>
  <c r="G57"/>
  <c r="F57"/>
  <c r="F55"/>
  <c r="G54"/>
  <c r="F54"/>
  <c r="G53"/>
  <c r="F53"/>
  <c r="F52"/>
  <c r="F51"/>
  <c r="F50"/>
  <c r="G49"/>
  <c r="F49"/>
  <c r="G48"/>
  <c r="F48"/>
  <c r="G46"/>
  <c r="F46"/>
  <c r="G45"/>
  <c r="F45"/>
  <c r="G44"/>
  <c r="F44"/>
  <c r="G43"/>
  <c r="F43"/>
  <c r="G42"/>
  <c r="F42"/>
  <c r="F41"/>
  <c r="F40"/>
  <c r="G39"/>
  <c r="F39"/>
  <c r="F38"/>
  <c r="G36"/>
  <c r="F36"/>
  <c r="G34"/>
  <c r="F34"/>
  <c r="F33"/>
  <c r="F32"/>
  <c r="G31"/>
  <c r="F31"/>
  <c r="G29"/>
  <c r="F29"/>
  <c r="G28"/>
  <c r="F28"/>
  <c r="G27"/>
  <c r="F27"/>
  <c r="F26"/>
  <c r="F25"/>
  <c r="G24"/>
  <c r="F24"/>
  <c r="F23"/>
  <c r="F22"/>
  <c r="G20"/>
  <c r="G18"/>
  <c r="F18"/>
  <c r="G17"/>
  <c r="F17"/>
  <c r="G16"/>
  <c r="F16"/>
  <c r="G15"/>
  <c r="F15"/>
  <c r="G14"/>
  <c r="F14"/>
  <c r="G13"/>
  <c r="F13"/>
  <c r="F12"/>
  <c r="F11"/>
  <c r="F10"/>
  <c r="F9"/>
  <c r="G135" i="4"/>
  <c r="F135"/>
  <c r="G134"/>
  <c r="F134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F94"/>
  <c r="F92"/>
  <c r="G91"/>
  <c r="F90"/>
  <c r="G89"/>
  <c r="F89"/>
  <c r="F88"/>
  <c r="F87"/>
  <c r="F86"/>
  <c r="F85"/>
  <c r="G84"/>
  <c r="F84"/>
  <c r="F83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F55"/>
  <c r="F53"/>
  <c r="G51"/>
  <c r="F51"/>
  <c r="G50"/>
  <c r="F50"/>
  <c r="G49"/>
  <c r="F49"/>
  <c r="F48"/>
  <c r="G47"/>
  <c r="F47"/>
  <c r="G46"/>
  <c r="F46"/>
  <c r="G45"/>
  <c r="F45"/>
  <c r="G44"/>
  <c r="F44"/>
  <c r="F43"/>
  <c r="G42"/>
  <c r="F42"/>
  <c r="F41"/>
  <c r="G40"/>
  <c r="F40"/>
  <c r="F39"/>
  <c r="G38"/>
  <c r="F38"/>
  <c r="F37"/>
  <c r="G36"/>
  <c r="F36"/>
  <c r="G35"/>
  <c r="F35"/>
  <c r="G34"/>
  <c r="F34"/>
  <c r="G33"/>
  <c r="F33"/>
  <c r="F32"/>
  <c r="G31"/>
  <c r="F31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</calcChain>
</file>

<file path=xl/sharedStrings.xml><?xml version="1.0" encoding="utf-8"?>
<sst xmlns="http://schemas.openxmlformats.org/spreadsheetml/2006/main" count="1045" uniqueCount="479">
  <si>
    <t>Проволока стальная ОН д 2,5</t>
  </si>
  <si>
    <t>4</t>
  </si>
  <si>
    <t>7</t>
  </si>
  <si>
    <t>Реализует со склада в г.Актобе трубы РОССИЙСКОГО ПРОИЗВОДСТВА</t>
  </si>
  <si>
    <t>Наименование</t>
  </si>
  <si>
    <t>ГОСТ</t>
  </si>
  <si>
    <t>Марка Стали</t>
  </si>
  <si>
    <t>Длина</t>
  </si>
  <si>
    <t>Вес п/м</t>
  </si>
  <si>
    <t>Кол-во метров в тонне</t>
  </si>
  <si>
    <t>ЦЕНА  в т.ч. НДС 12%</t>
  </si>
  <si>
    <t>за 1 п.м.</t>
  </si>
  <si>
    <t>за 1 тн</t>
  </si>
  <si>
    <t>Труба стальная бесшовная</t>
  </si>
  <si>
    <t>Ø 57 х 4,0</t>
  </si>
  <si>
    <t>8732-78</t>
  </si>
  <si>
    <t>Ст20</t>
  </si>
  <si>
    <t>н.м.</t>
  </si>
  <si>
    <t>Ø 57 х 5,0</t>
  </si>
  <si>
    <t>6,41</t>
  </si>
  <si>
    <t>Ø 76 х 4,0</t>
  </si>
  <si>
    <t>Ø 76 х 5,0</t>
  </si>
  <si>
    <t>8,762</t>
  </si>
  <si>
    <t>Ø 89 х 4,0</t>
  </si>
  <si>
    <t>8,39</t>
  </si>
  <si>
    <t>Ø 89 х 5,0</t>
  </si>
  <si>
    <t>Ø 89 х 6,0</t>
  </si>
  <si>
    <t>12,35</t>
  </si>
  <si>
    <t>Ø 108 х 5,0</t>
  </si>
  <si>
    <t>12,70</t>
  </si>
  <si>
    <t>Ø 108 х 6,0</t>
  </si>
  <si>
    <t>15,09</t>
  </si>
  <si>
    <t>Ø 114 х 5,0</t>
  </si>
  <si>
    <t>13,60</t>
  </si>
  <si>
    <t>Ø 114 х 6,0</t>
  </si>
  <si>
    <t>16,16</t>
  </si>
  <si>
    <t>Ø 114 х 7,0</t>
  </si>
  <si>
    <t>18,5</t>
  </si>
  <si>
    <t>Ø 133 х 5,0</t>
  </si>
  <si>
    <t>16,00</t>
  </si>
  <si>
    <t>Ø 133 х 6,0</t>
  </si>
  <si>
    <t>8732-79</t>
  </si>
  <si>
    <t>18,80</t>
  </si>
  <si>
    <t>Ø 159 х 6,0</t>
  </si>
  <si>
    <t>22,64</t>
  </si>
  <si>
    <t>Ø 159 х 7,0</t>
  </si>
  <si>
    <t>Ø 168 х 8,0</t>
  </si>
  <si>
    <t>31,57</t>
  </si>
  <si>
    <t>Ø 219 х 7,0</t>
  </si>
  <si>
    <t>36,62</t>
  </si>
  <si>
    <t>Ø 219 х 8,0</t>
  </si>
  <si>
    <t>41,7</t>
  </si>
  <si>
    <t>Ø 273 х 8,0</t>
  </si>
  <si>
    <t>54,00</t>
  </si>
  <si>
    <t>Ø 325 х 8,0</t>
  </si>
  <si>
    <t>Труба стальная водогазопроводная</t>
  </si>
  <si>
    <t>Ø  15 х 2,0</t>
  </si>
  <si>
    <t>3262-75</t>
  </si>
  <si>
    <t>Ст2пс</t>
  </si>
  <si>
    <t>0,95</t>
  </si>
  <si>
    <t>Ø  15 х 2,5</t>
  </si>
  <si>
    <t>Ø  15 х 2,8</t>
  </si>
  <si>
    <t>6,00</t>
  </si>
  <si>
    <t>Ø  20 х 2,0</t>
  </si>
  <si>
    <t>3262-77</t>
  </si>
  <si>
    <t>1,22</t>
  </si>
  <si>
    <t>Ø  20 х 2,2</t>
  </si>
  <si>
    <t>1,34</t>
  </si>
  <si>
    <t>Ø  20 х 2,5</t>
  </si>
  <si>
    <t>3262-78</t>
  </si>
  <si>
    <t>1,5</t>
  </si>
  <si>
    <t>Ø  20 х 2,8</t>
  </si>
  <si>
    <t>1,66</t>
  </si>
  <si>
    <t>Ø  25 х 2,0</t>
  </si>
  <si>
    <t>1,55</t>
  </si>
  <si>
    <t>Ø  25 х 2,5</t>
  </si>
  <si>
    <t>1,91</t>
  </si>
  <si>
    <t>Ø  25 х 2,8</t>
  </si>
  <si>
    <t>2,12</t>
  </si>
  <si>
    <t>Ø  25 х 3,2</t>
  </si>
  <si>
    <t>2,39</t>
  </si>
  <si>
    <t>Ø  32 х 2,0</t>
  </si>
  <si>
    <t>3262-76</t>
  </si>
  <si>
    <t>СТ2пс</t>
  </si>
  <si>
    <t>1,99</t>
  </si>
  <si>
    <t>Ø  32 х 2,5</t>
  </si>
  <si>
    <t>2,45</t>
  </si>
  <si>
    <t>Ø  32 х 2,8</t>
  </si>
  <si>
    <t>2,73</t>
  </si>
  <si>
    <t>Ø  32 х 3,2</t>
  </si>
  <si>
    <t>3,09</t>
  </si>
  <si>
    <t>Ø  40 х 2,0</t>
  </si>
  <si>
    <t>2,27</t>
  </si>
  <si>
    <t>Ø  40 х 2,5</t>
  </si>
  <si>
    <t>2,81</t>
  </si>
  <si>
    <t>Ø  40 х 3,0</t>
  </si>
  <si>
    <t>3,33</t>
  </si>
  <si>
    <t>Ø  40 х 3,5</t>
  </si>
  <si>
    <t>3,84</t>
  </si>
  <si>
    <t>Ø  50 х 3,0</t>
  </si>
  <si>
    <t>4,22</t>
  </si>
  <si>
    <t>Ø  50 х 3,5</t>
  </si>
  <si>
    <t>4,88</t>
  </si>
  <si>
    <t>Труба стальная электросварная</t>
  </si>
  <si>
    <t>Ø 57 х 2,0</t>
  </si>
  <si>
    <t>10704-91</t>
  </si>
  <si>
    <t>2,71</t>
  </si>
  <si>
    <t>Ø 57 х 2,5</t>
  </si>
  <si>
    <t>3,36</t>
  </si>
  <si>
    <t>Ø 57 х 3,0</t>
  </si>
  <si>
    <t>Ø 57 х 3,5</t>
  </si>
  <si>
    <t>4,62</t>
  </si>
  <si>
    <t>Ø 76 х 2,5</t>
  </si>
  <si>
    <t>4,53</t>
  </si>
  <si>
    <t>Ø 76 х 2,8</t>
  </si>
  <si>
    <t>5,05</t>
  </si>
  <si>
    <t>Ø 76 х 3,0</t>
  </si>
  <si>
    <t>5,40</t>
  </si>
  <si>
    <t>Ø 76 х 3,5</t>
  </si>
  <si>
    <t>6,26</t>
  </si>
  <si>
    <t>Ø 89 х 2,5</t>
  </si>
  <si>
    <t>5,33</t>
  </si>
  <si>
    <t>Ø 89 х 2,8</t>
  </si>
  <si>
    <t>5,95</t>
  </si>
  <si>
    <t>Ø 89 х 3,0</t>
  </si>
  <si>
    <t>12,00</t>
  </si>
  <si>
    <t>6,36</t>
  </si>
  <si>
    <t>Ø 89 х 3,5</t>
  </si>
  <si>
    <t>7,38</t>
  </si>
  <si>
    <t>Ø 102 х 3,5</t>
  </si>
  <si>
    <t>8,50</t>
  </si>
  <si>
    <t>Ø 108 х 3,0</t>
  </si>
  <si>
    <t>7,77</t>
  </si>
  <si>
    <t>Ø 108 х 3,5</t>
  </si>
  <si>
    <t>9,02</t>
  </si>
  <si>
    <t>Ø 108 х 4,0</t>
  </si>
  <si>
    <t>10,26</t>
  </si>
  <si>
    <t>Ø 114 х 3,0</t>
  </si>
  <si>
    <t>Ø 114 х 3,5</t>
  </si>
  <si>
    <t>9,54</t>
  </si>
  <si>
    <t>Ø 127 х 3,0</t>
  </si>
  <si>
    <t>9,17</t>
  </si>
  <si>
    <t>Ø 127 х 3,5</t>
  </si>
  <si>
    <t>10,66</t>
  </si>
  <si>
    <t>Ø 133 х 4,0</t>
  </si>
  <si>
    <t>Ø 159 х 4,0</t>
  </si>
  <si>
    <t>Ø 159 х 4,5</t>
  </si>
  <si>
    <t>17,15</t>
  </si>
  <si>
    <t>Ø 219 х 5,0</t>
  </si>
  <si>
    <t>Ø 219 х 6,0</t>
  </si>
  <si>
    <t>31,52</t>
  </si>
  <si>
    <t>Ø 273 х 6,0</t>
  </si>
  <si>
    <t>11,65/12,00</t>
  </si>
  <si>
    <t>39,51</t>
  </si>
  <si>
    <t>Труба стальная квадратная</t>
  </si>
  <si>
    <t>8639-82</t>
  </si>
  <si>
    <t>08пс</t>
  </si>
  <si>
    <t>0,312</t>
  </si>
  <si>
    <t>□ 15х15х1,2</t>
  </si>
  <si>
    <t>0,5</t>
  </si>
  <si>
    <t>□ 15х15х1,5</t>
  </si>
  <si>
    <t>0,61</t>
  </si>
  <si>
    <t>□ 20х20х1,2</t>
  </si>
  <si>
    <t>0,69</t>
  </si>
  <si>
    <t>□ 20х20х1,5</t>
  </si>
  <si>
    <t>0,84</t>
  </si>
  <si>
    <t>1,08</t>
  </si>
  <si>
    <t>0,88</t>
  </si>
  <si>
    <t>1,07</t>
  </si>
  <si>
    <t>1,27</t>
  </si>
  <si>
    <t>1,39</t>
  </si>
  <si>
    <t>□ 30х30х1,5</t>
  </si>
  <si>
    <t>1,32</t>
  </si>
  <si>
    <t>1,70</t>
  </si>
  <si>
    <t>1,45</t>
  </si>
  <si>
    <t>1,78</t>
  </si>
  <si>
    <t>2,33</t>
  </si>
  <si>
    <t>2,25</t>
  </si>
  <si>
    <t>2,96</t>
  </si>
  <si>
    <t>4,31</t>
  </si>
  <si>
    <t>2,72</t>
  </si>
  <si>
    <t>5,25</t>
  </si>
  <si>
    <t>6,82</t>
  </si>
  <si>
    <t>4,84</t>
  </si>
  <si>
    <t>6,1</t>
  </si>
  <si>
    <t>14,25</t>
  </si>
  <si>
    <t>20,67</t>
  </si>
  <si>
    <t>Труба стальная прямоугольная</t>
  </si>
  <si>
    <t>□ 30х20х1,5</t>
  </si>
  <si>
    <t>□ 30х20х2,0</t>
  </si>
  <si>
    <t>8639-83</t>
  </si>
  <si>
    <t>8645-68</t>
  </si>
  <si>
    <t>1,31</t>
  </si>
  <si>
    <t>1,16</t>
  </si>
  <si>
    <t>1,43</t>
  </si>
  <si>
    <t>1,86</t>
  </si>
  <si>
    <t>□50х25х1,5</t>
  </si>
  <si>
    <t>1,68</t>
  </si>
  <si>
    <t>2,17</t>
  </si>
  <si>
    <t>□60х30х1,5</t>
  </si>
  <si>
    <t>2,02</t>
  </si>
  <si>
    <t>□60х30х2,0</t>
  </si>
  <si>
    <t>2,65</t>
  </si>
  <si>
    <t>□60х40х1,5</t>
  </si>
  <si>
    <t>□60х40х2,0</t>
  </si>
  <si>
    <t>□60х40х3,0</t>
  </si>
  <si>
    <t>8645-69</t>
  </si>
  <si>
    <t>4,3</t>
  </si>
  <si>
    <t>3,59</t>
  </si>
  <si>
    <t>6,20</t>
  </si>
  <si>
    <t>склад г.Актобе, ПРОМЗОНА, ЖБИ-70, д196 (Актюбглавснаб), тел: 8/7132/ 947-970, 947-971, 947-972</t>
  </si>
  <si>
    <t xml:space="preserve"> e-mail: каztk_aktobe@mail.ru</t>
  </si>
  <si>
    <t>ГРАФИК РАБОТЫ:</t>
  </si>
  <si>
    <t>пн-пт: с 9-00 до 18-00 сб: с 9-00 до 13-00</t>
  </si>
  <si>
    <t>обед: с 13-00 до 14-00 выходной - воскресенье</t>
  </si>
  <si>
    <t>ГОСТ, ТУ</t>
  </si>
  <si>
    <t>Кол-во метров в 1 тн</t>
  </si>
  <si>
    <t>Арматура (сталь горячекатаная периодического профиля для армирования ЖБК) класс АIII</t>
  </si>
  <si>
    <t>5781-82</t>
  </si>
  <si>
    <t>А500</t>
  </si>
  <si>
    <t>0,41</t>
  </si>
  <si>
    <t>0,64</t>
  </si>
  <si>
    <t>3,02</t>
  </si>
  <si>
    <t>14-1-5282-94</t>
  </si>
  <si>
    <t>Ст3сп</t>
  </si>
  <si>
    <t>3,822</t>
  </si>
  <si>
    <t>Катанка  класс АI  (бухта)</t>
  </si>
  <si>
    <t xml:space="preserve">Круг (прокат стальной  горячекатаный круглого сечения) класс АI </t>
  </si>
  <si>
    <t>30136-95</t>
  </si>
  <si>
    <t>А 240</t>
  </si>
  <si>
    <t>0,91</t>
  </si>
  <si>
    <t>34028-2016</t>
  </si>
  <si>
    <t>3,00</t>
  </si>
  <si>
    <t>Квадрат (прокат стальной квадратный горячекатанный)</t>
  </si>
  <si>
    <t>2591-2006</t>
  </si>
  <si>
    <t>0,82</t>
  </si>
  <si>
    <t>1,15</t>
  </si>
  <si>
    <t>1,57</t>
  </si>
  <si>
    <t>Уголок (прокат стальной горячекатаный равнополочный)</t>
  </si>
  <si>
    <t>25х25х3,0</t>
  </si>
  <si>
    <t>8509-93</t>
  </si>
  <si>
    <t xml:space="preserve">Ст3сп-5 </t>
  </si>
  <si>
    <t>25х25х4,0</t>
  </si>
  <si>
    <t xml:space="preserve"> </t>
  </si>
  <si>
    <t>32х32х3,0</t>
  </si>
  <si>
    <t>1,52</t>
  </si>
  <si>
    <t>32х32х4,0</t>
  </si>
  <si>
    <t>1,97</t>
  </si>
  <si>
    <t>40х40х3,0</t>
  </si>
  <si>
    <t xml:space="preserve">Ст3сп </t>
  </si>
  <si>
    <t>40х40х4,0</t>
  </si>
  <si>
    <t>45х45х4,0</t>
  </si>
  <si>
    <t>50х50х4,0</t>
  </si>
  <si>
    <t>50х50х5,0</t>
  </si>
  <si>
    <t>63х63х4,0</t>
  </si>
  <si>
    <t>63х63х5,0</t>
  </si>
  <si>
    <t>75х75х5,0</t>
  </si>
  <si>
    <t>75х75х6,0</t>
  </si>
  <si>
    <t>90х90х7,0</t>
  </si>
  <si>
    <t>100х100х7,0</t>
  </si>
  <si>
    <t>100х100х8,0</t>
  </si>
  <si>
    <t>110х110х8,0</t>
  </si>
  <si>
    <t>13,33</t>
  </si>
  <si>
    <t>125х125х8,0</t>
  </si>
  <si>
    <t>Швеллер (прокат стальной горячекатанный равнополочный)</t>
  </si>
  <si>
    <t>6,5У</t>
  </si>
  <si>
    <t>8240-97</t>
  </si>
  <si>
    <t>Ст3сп-5</t>
  </si>
  <si>
    <t>8У</t>
  </si>
  <si>
    <t>10У</t>
  </si>
  <si>
    <t>12У</t>
  </si>
  <si>
    <t>10,40</t>
  </si>
  <si>
    <t>12П</t>
  </si>
  <si>
    <t>16У</t>
  </si>
  <si>
    <t>14,70</t>
  </si>
  <si>
    <t>18У</t>
  </si>
  <si>
    <t>16,80</t>
  </si>
  <si>
    <t>20У</t>
  </si>
  <si>
    <t>18,7</t>
  </si>
  <si>
    <t>22У</t>
  </si>
  <si>
    <t>21,50</t>
  </si>
  <si>
    <t>24У</t>
  </si>
  <si>
    <t>24,60</t>
  </si>
  <si>
    <t>27У</t>
  </si>
  <si>
    <t>30У</t>
  </si>
  <si>
    <t>8239-89</t>
  </si>
  <si>
    <t>Ст3сп5</t>
  </si>
  <si>
    <t>32,00</t>
  </si>
  <si>
    <t>Балка двутавровая (прокат стальной горячекатанный)</t>
  </si>
  <si>
    <t>18Б1</t>
  </si>
  <si>
    <t>СТО АСЧМ 20-93</t>
  </si>
  <si>
    <t>20Б1</t>
  </si>
  <si>
    <t>25Б1</t>
  </si>
  <si>
    <t>30Б1</t>
  </si>
  <si>
    <t>35Б1</t>
  </si>
  <si>
    <t>41,41</t>
  </si>
  <si>
    <t>Полоса (прокат стальной полосовой горячекатанный)</t>
  </si>
  <si>
    <t>25х4,0</t>
  </si>
  <si>
    <t>103-2006</t>
  </si>
  <si>
    <t>0,81</t>
  </si>
  <si>
    <t>30х4,0</t>
  </si>
  <si>
    <t>0,94</t>
  </si>
  <si>
    <t>40х4,0</t>
  </si>
  <si>
    <t>50х4,0</t>
  </si>
  <si>
    <t>50х5,0</t>
  </si>
  <si>
    <t>Лист рифленый (чечевица)</t>
  </si>
  <si>
    <t>раскрой листа</t>
  </si>
  <si>
    <t>цена за 1 лист</t>
  </si>
  <si>
    <t>8568-77</t>
  </si>
  <si>
    <t>1,25х2,5</t>
  </si>
  <si>
    <t>1,5х6,0</t>
  </si>
  <si>
    <t>Лист ПВЛ (просечно-вытяжной)</t>
  </si>
  <si>
    <t>ПВЛ-406</t>
  </si>
  <si>
    <t>14637-89</t>
  </si>
  <si>
    <t>Ст3пс</t>
  </si>
  <si>
    <t>ПВЛ-506</t>
  </si>
  <si>
    <t>1х3</t>
  </si>
  <si>
    <t>Проволка ВР-1</t>
  </si>
  <si>
    <t>6727-80</t>
  </si>
  <si>
    <t>бухта</t>
  </si>
  <si>
    <t xml:space="preserve">по факту </t>
  </si>
  <si>
    <t>по факту</t>
  </si>
  <si>
    <t>Вязальная проволока (проволока стальная низкоуглеродистая общего назначения)</t>
  </si>
  <si>
    <t>3282-74</t>
  </si>
  <si>
    <t>Лист (прокат стальной листовой [холоднокатанный)</t>
  </si>
  <si>
    <t>08пс/сп</t>
  </si>
  <si>
    <t>15,1</t>
  </si>
  <si>
    <t>147</t>
  </si>
  <si>
    <t>Лист (прокат стальной листовой холоднокатанный)</t>
  </si>
  <si>
    <t>Ст08пс</t>
  </si>
  <si>
    <t>1,25х2,50</t>
  </si>
  <si>
    <t>Лист (прокат стальной листовой горячекатанный)</t>
  </si>
  <si>
    <t>19903-74</t>
  </si>
  <si>
    <t>1,00х2,00</t>
  </si>
  <si>
    <t>25</t>
  </si>
  <si>
    <t>30</t>
  </si>
  <si>
    <t>1,00х2,20</t>
  </si>
  <si>
    <t>36</t>
  </si>
  <si>
    <t>1,00х2,10</t>
  </si>
  <si>
    <t>33,3</t>
  </si>
  <si>
    <t>1,50х6,00</t>
  </si>
  <si>
    <t>994,00</t>
  </si>
  <si>
    <t>1428</t>
  </si>
  <si>
    <t>Лист оцинкованный (прокат стальной листовой)</t>
  </si>
  <si>
    <t>19904-90</t>
  </si>
  <si>
    <t>12,95</t>
  </si>
  <si>
    <t>17,6</t>
  </si>
  <si>
    <t>склад г.Актобе, р-н ПРОМЗОНЫ, ЖБИ-70, д196 (Актюбинскглавснаб), тел: 8/7132/ 947-970, 947-971, 947-972</t>
  </si>
  <si>
    <t>осуществляем доставку по городу 5 000тнг/рейс, при приобретении металла свыше 5 тонн - доставка по городу БЕСПЛАТНО</t>
  </si>
  <si>
    <t>отпуск металла осуществляется кратно хлыстам/листам/бунтам, также имеем возможность отпуска хлыстового металлопроката ровно половину от штуки</t>
  </si>
  <si>
    <t>Наш сайт: www.kaztemirkontrakt.kz</t>
  </si>
  <si>
    <t>6,6</t>
  </si>
  <si>
    <t>2</t>
  </si>
  <si>
    <t>2,48</t>
  </si>
  <si>
    <t>2,7</t>
  </si>
  <si>
    <t>□ 30х30х1,2</t>
  </si>
  <si>
    <t>1,065</t>
  </si>
  <si>
    <t>7,13</t>
  </si>
  <si>
    <t>9,33</t>
  </si>
  <si>
    <t>11,84</t>
  </si>
  <si>
    <t>Ø 102 х 3,0</t>
  </si>
  <si>
    <t>15,29</t>
  </si>
  <si>
    <t>7,32</t>
  </si>
  <si>
    <t>1,28</t>
  </si>
  <si>
    <t>1,8</t>
  </si>
  <si>
    <t>2,00</t>
  </si>
  <si>
    <t>1,93</t>
  </si>
  <si>
    <t>5,5</t>
  </si>
  <si>
    <t>3,75</t>
  </si>
  <si>
    <t>4,75</t>
  </si>
  <si>
    <t>24,5</t>
  </si>
  <si>
    <t>А 241</t>
  </si>
  <si>
    <t>6,8</t>
  </si>
  <si>
    <t>38</t>
  </si>
  <si>
    <t>8,75</t>
  </si>
  <si>
    <t>46</t>
  </si>
  <si>
    <t>1121</t>
  </si>
  <si>
    <t>20П</t>
  </si>
  <si>
    <t>1,2х2,2</t>
  </si>
  <si>
    <t>19</t>
  </si>
  <si>
    <t>10,5</t>
  </si>
  <si>
    <t>1,24</t>
  </si>
  <si>
    <t>1,58</t>
  </si>
  <si>
    <t>1,25</t>
  </si>
  <si>
    <t>62,55</t>
  </si>
  <si>
    <t>□ 25х25х1,8</t>
  </si>
  <si>
    <t>□ 40х40х1,2</t>
  </si>
  <si>
    <t>□40х25х2,0</t>
  </si>
  <si>
    <t>14П</t>
  </si>
  <si>
    <t>28,44</t>
  </si>
  <si>
    <t>11,75</t>
  </si>
  <si>
    <t>2,05</t>
  </si>
  <si>
    <t>12.00</t>
  </si>
  <si>
    <t>3,68</t>
  </si>
  <si>
    <t>9,48</t>
  </si>
  <si>
    <t>15,46</t>
  </si>
  <si>
    <t>12,65</t>
  </si>
  <si>
    <t>19,65</t>
  </si>
  <si>
    <t>32</t>
  </si>
  <si>
    <t>11,4</t>
  </si>
  <si>
    <t>1,67</t>
  </si>
  <si>
    <t>75</t>
  </si>
  <si>
    <t>40</t>
  </si>
  <si>
    <t>Ст3сп-6</t>
  </si>
  <si>
    <t>1,00х2,50</t>
  </si>
  <si>
    <t>31,5</t>
  </si>
  <si>
    <t>0,25</t>
  </si>
  <si>
    <t>1,2х2,9</t>
  </si>
  <si>
    <t>56</t>
  </si>
  <si>
    <t>Ø 32 х 2,0</t>
  </si>
  <si>
    <t>1,48</t>
  </si>
  <si>
    <t>47</t>
  </si>
  <si>
    <t>14637-90</t>
  </si>
  <si>
    <t>14637-91</t>
  </si>
  <si>
    <t>0,950х2,5</t>
  </si>
  <si>
    <t>ПВЛ-508</t>
  </si>
  <si>
    <t>1,00х4,150</t>
  </si>
  <si>
    <t>74</t>
  </si>
  <si>
    <t>1х3,25</t>
  </si>
  <si>
    <t>1,00х3,00</t>
  </si>
  <si>
    <t>60</t>
  </si>
  <si>
    <r>
      <t xml:space="preserve">□ </t>
    </r>
    <r>
      <rPr>
        <b/>
        <sz val="10"/>
        <rFont val="Times New Roman"/>
        <family val="1"/>
        <charset val="204"/>
      </rPr>
      <t>10х10х1,2</t>
    </r>
  </si>
  <si>
    <r>
      <t xml:space="preserve">□ </t>
    </r>
    <r>
      <rPr>
        <b/>
        <sz val="10"/>
        <rFont val="Times New Roman"/>
        <family val="1"/>
        <charset val="204"/>
      </rPr>
      <t>20х20х2,0</t>
    </r>
  </si>
  <si>
    <r>
      <t xml:space="preserve">□ </t>
    </r>
    <r>
      <rPr>
        <b/>
        <sz val="10"/>
        <rFont val="Times New Roman"/>
        <family val="1"/>
        <charset val="204"/>
      </rPr>
      <t>25х25х1,2</t>
    </r>
  </si>
  <si>
    <r>
      <t xml:space="preserve">□ </t>
    </r>
    <r>
      <rPr>
        <b/>
        <sz val="10"/>
        <rFont val="Times New Roman"/>
        <family val="1"/>
        <charset val="204"/>
      </rPr>
      <t>25х25х1,5</t>
    </r>
  </si>
  <si>
    <r>
      <t xml:space="preserve">□ </t>
    </r>
    <r>
      <rPr>
        <b/>
        <sz val="10"/>
        <rFont val="Times New Roman"/>
        <family val="1"/>
        <charset val="204"/>
      </rPr>
      <t>25х25х2,0</t>
    </r>
  </si>
  <si>
    <r>
      <t xml:space="preserve">□ </t>
    </r>
    <r>
      <rPr>
        <b/>
        <sz val="10"/>
        <rFont val="Times New Roman"/>
        <family val="1"/>
        <charset val="204"/>
      </rPr>
      <t>30х30х2,0</t>
    </r>
  </si>
  <si>
    <r>
      <t xml:space="preserve">□ </t>
    </r>
    <r>
      <rPr>
        <b/>
        <sz val="10"/>
        <rFont val="Times New Roman"/>
        <family val="1"/>
        <charset val="204"/>
      </rPr>
      <t>40х40х1,5</t>
    </r>
  </si>
  <si>
    <r>
      <t xml:space="preserve">□ </t>
    </r>
    <r>
      <rPr>
        <b/>
        <sz val="10"/>
        <rFont val="Times New Roman"/>
        <family val="1"/>
        <charset val="204"/>
      </rPr>
      <t>40х40х2,0</t>
    </r>
  </si>
  <si>
    <r>
      <t xml:space="preserve">□ </t>
    </r>
    <r>
      <rPr>
        <b/>
        <sz val="10"/>
        <rFont val="Times New Roman"/>
        <family val="1"/>
        <charset val="204"/>
      </rPr>
      <t>40х40х3,0</t>
    </r>
  </si>
  <si>
    <r>
      <t xml:space="preserve">□ </t>
    </r>
    <r>
      <rPr>
        <b/>
        <sz val="10"/>
        <rFont val="Times New Roman"/>
        <family val="1"/>
        <charset val="204"/>
      </rPr>
      <t>50х50х1,5</t>
    </r>
  </si>
  <si>
    <r>
      <t xml:space="preserve">□ </t>
    </r>
    <r>
      <rPr>
        <b/>
        <sz val="10"/>
        <rFont val="Times New Roman"/>
        <family val="1"/>
        <charset val="204"/>
      </rPr>
      <t>50х50х2,0</t>
    </r>
  </si>
  <si>
    <r>
      <t xml:space="preserve">□ </t>
    </r>
    <r>
      <rPr>
        <b/>
        <sz val="10"/>
        <rFont val="Times New Roman"/>
        <family val="1"/>
        <charset val="204"/>
      </rPr>
      <t>50х50х3,0</t>
    </r>
  </si>
  <si>
    <r>
      <t xml:space="preserve">□ </t>
    </r>
    <r>
      <rPr>
        <b/>
        <sz val="10"/>
        <rFont val="Times New Roman"/>
        <family val="1"/>
        <charset val="204"/>
      </rPr>
      <t>60х60х1,5</t>
    </r>
  </si>
  <si>
    <r>
      <t xml:space="preserve">□ </t>
    </r>
    <r>
      <rPr>
        <b/>
        <sz val="10"/>
        <rFont val="Times New Roman"/>
        <family val="1"/>
        <charset val="204"/>
      </rPr>
      <t>60х60х2,0</t>
    </r>
  </si>
  <si>
    <r>
      <t xml:space="preserve">□ </t>
    </r>
    <r>
      <rPr>
        <b/>
        <sz val="10"/>
        <rFont val="Times New Roman"/>
        <family val="1"/>
        <charset val="204"/>
      </rPr>
      <t>60х60х3,0</t>
    </r>
  </si>
  <si>
    <r>
      <t xml:space="preserve">□ </t>
    </r>
    <r>
      <rPr>
        <b/>
        <sz val="10"/>
        <rFont val="Times New Roman"/>
        <family val="1"/>
        <charset val="204"/>
      </rPr>
      <t>60х60х4,0</t>
    </r>
  </si>
  <si>
    <r>
      <t xml:space="preserve">□ </t>
    </r>
    <r>
      <rPr>
        <b/>
        <sz val="10"/>
        <rFont val="Times New Roman"/>
        <family val="1"/>
        <charset val="204"/>
      </rPr>
      <t>80х80х2,0</t>
    </r>
  </si>
  <si>
    <r>
      <t xml:space="preserve">□ </t>
    </r>
    <r>
      <rPr>
        <b/>
        <sz val="10"/>
        <rFont val="Times New Roman"/>
        <family val="1"/>
        <charset val="204"/>
      </rPr>
      <t>80х80х3,0</t>
    </r>
  </si>
  <si>
    <r>
      <t xml:space="preserve">□ </t>
    </r>
    <r>
      <rPr>
        <b/>
        <sz val="10"/>
        <rFont val="Times New Roman"/>
        <family val="1"/>
        <charset val="204"/>
      </rPr>
      <t>80х80х4,0</t>
    </r>
  </si>
  <si>
    <r>
      <t xml:space="preserve">□ </t>
    </r>
    <r>
      <rPr>
        <b/>
        <sz val="10"/>
        <rFont val="Times New Roman"/>
        <family val="1"/>
        <charset val="204"/>
      </rPr>
      <t>100х100х2,0</t>
    </r>
  </si>
  <si>
    <r>
      <t xml:space="preserve">□ </t>
    </r>
    <r>
      <rPr>
        <b/>
        <sz val="10"/>
        <rFont val="Times New Roman"/>
        <family val="1"/>
        <charset val="204"/>
      </rPr>
      <t>100х100х3,0</t>
    </r>
  </si>
  <si>
    <r>
      <t xml:space="preserve">□ </t>
    </r>
    <r>
      <rPr>
        <b/>
        <sz val="10"/>
        <rFont val="Times New Roman"/>
        <family val="1"/>
        <charset val="204"/>
      </rPr>
      <t>100х100х4,0</t>
    </r>
  </si>
  <si>
    <r>
      <t xml:space="preserve">□ </t>
    </r>
    <r>
      <rPr>
        <b/>
        <sz val="10"/>
        <rFont val="Times New Roman"/>
        <family val="1"/>
        <charset val="204"/>
      </rPr>
      <t>120х120х4,0</t>
    </r>
  </si>
  <si>
    <r>
      <t xml:space="preserve">□ </t>
    </r>
    <r>
      <rPr>
        <b/>
        <sz val="10"/>
        <rFont val="Times New Roman"/>
        <family val="1"/>
        <charset val="204"/>
      </rPr>
      <t>140х140х5,0</t>
    </r>
  </si>
  <si>
    <r>
      <t>□</t>
    </r>
    <r>
      <rPr>
        <b/>
        <sz val="10"/>
        <color theme="1"/>
        <rFont val="Calibri"/>
        <family val="2"/>
        <charset val="204"/>
        <scheme val="minor"/>
      </rPr>
      <t>40х20х1,2</t>
    </r>
  </si>
  <si>
    <r>
      <t>□</t>
    </r>
    <r>
      <rPr>
        <b/>
        <sz val="10"/>
        <rFont val="Times New Roman"/>
        <family val="1"/>
        <charset val="204"/>
      </rPr>
      <t>40х20х1,5</t>
    </r>
  </si>
  <si>
    <r>
      <t>□</t>
    </r>
    <r>
      <rPr>
        <b/>
        <sz val="10"/>
        <rFont val="Times New Roman"/>
        <family val="1"/>
        <charset val="204"/>
      </rPr>
      <t>40х20х2,0</t>
    </r>
  </si>
  <si>
    <r>
      <t>□</t>
    </r>
    <r>
      <rPr>
        <b/>
        <sz val="10"/>
        <rFont val="Times New Roman"/>
        <family val="1"/>
        <charset val="204"/>
      </rPr>
      <t>40х25х1,5</t>
    </r>
  </si>
  <si>
    <r>
      <t>□</t>
    </r>
    <r>
      <rPr>
        <b/>
        <sz val="10"/>
        <rFont val="Times New Roman"/>
        <family val="1"/>
        <charset val="204"/>
      </rPr>
      <t>50х25х2,0</t>
    </r>
  </si>
  <si>
    <r>
      <t xml:space="preserve">□ </t>
    </r>
    <r>
      <rPr>
        <b/>
        <sz val="10"/>
        <rFont val="Times New Roman"/>
        <family val="1"/>
        <charset val="204"/>
      </rPr>
      <t>80х40х2,0</t>
    </r>
  </si>
  <si>
    <r>
      <t xml:space="preserve">□ </t>
    </r>
    <r>
      <rPr>
        <b/>
        <sz val="10"/>
        <rFont val="Times New Roman"/>
        <family val="1"/>
        <charset val="204"/>
      </rPr>
      <t>80х40х3,0</t>
    </r>
  </si>
  <si>
    <r>
      <t xml:space="preserve">□ </t>
    </r>
    <r>
      <rPr>
        <b/>
        <sz val="10"/>
        <rFont val="Times New Roman"/>
        <family val="1"/>
        <charset val="204"/>
      </rPr>
      <t>80х60х2,0</t>
    </r>
  </si>
  <si>
    <r>
      <t xml:space="preserve">□ </t>
    </r>
    <r>
      <rPr>
        <b/>
        <sz val="10"/>
        <rFont val="Times New Roman"/>
        <family val="1"/>
        <charset val="204"/>
      </rPr>
      <t>80х60х3,0</t>
    </r>
  </si>
  <si>
    <r>
      <t xml:space="preserve">□ </t>
    </r>
    <r>
      <rPr>
        <b/>
        <sz val="10"/>
        <rFont val="Times New Roman"/>
        <family val="1"/>
        <charset val="204"/>
      </rPr>
      <t>100х50х2,0</t>
    </r>
  </si>
  <si>
    <r>
      <t xml:space="preserve">□ </t>
    </r>
    <r>
      <rPr>
        <b/>
        <sz val="10"/>
        <rFont val="Times New Roman"/>
        <family val="1"/>
        <charset val="204"/>
      </rPr>
      <t>100х50х3,0</t>
    </r>
  </si>
  <si>
    <t>Трубы бесшовные ГОСТ 8731-74 8732-78</t>
  </si>
  <si>
    <t>57х4,0</t>
  </si>
  <si>
    <t>57х5,0</t>
  </si>
  <si>
    <t>76х4,0</t>
  </si>
  <si>
    <t>76х5,0</t>
  </si>
  <si>
    <t>89х5,0</t>
  </si>
  <si>
    <t>108х4,0</t>
  </si>
  <si>
    <t>108х5,0</t>
  </si>
  <si>
    <t>8731-78</t>
  </si>
  <si>
    <t>немерн</t>
  </si>
  <si>
    <t>5,23</t>
  </si>
  <si>
    <t>7,10</t>
  </si>
  <si>
    <t>10,36</t>
  </si>
  <si>
    <t>89х4</t>
  </si>
  <si>
    <t>133х5</t>
  </si>
  <si>
    <t>15,78</t>
  </si>
  <si>
    <t>159х5</t>
  </si>
  <si>
    <t>18,99</t>
  </si>
  <si>
    <t>159х6</t>
  </si>
  <si>
    <t>0,65</t>
  </si>
  <si>
    <t>0,93</t>
  </si>
  <si>
    <t>11,05</t>
  </si>
  <si>
    <t>64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</si>
</sst>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#,##0.0"/>
  </numFmts>
  <fonts count="17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i/>
      <sz val="10"/>
      <name val="Arial Black"/>
      <family val="2"/>
      <charset val="204"/>
    </font>
    <font>
      <b/>
      <sz val="10"/>
      <name val="Arial Black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  <fill>
      <patternFill patternType="solid">
        <fgColor theme="0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12" borderId="0" applyNumberFormat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4" fontId="5" fillId="0" borderId="0" xfId="0" applyNumberFormat="1" applyFont="1"/>
    <xf numFmtId="0" fontId="7" fillId="0" borderId="1" xfId="0" applyFont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7" fillId="4" borderId="5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166" fontId="7" fillId="4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9" fillId="14" borderId="1" xfId="0" applyFont="1" applyFill="1" applyBorder="1" applyAlignment="1">
      <alignment horizontal="left"/>
    </xf>
    <xf numFmtId="3" fontId="7" fillId="15" borderId="1" xfId="0" applyNumberFormat="1" applyFont="1" applyFill="1" applyBorder="1" applyAlignment="1">
      <alignment horizontal="center"/>
    </xf>
    <xf numFmtId="0" fontId="14" fillId="4" borderId="2" xfId="2" applyNumberFormat="1" applyFont="1" applyFill="1" applyBorder="1" applyAlignment="1">
      <alignment horizontal="center"/>
    </xf>
    <xf numFmtId="4" fontId="14" fillId="4" borderId="1" xfId="2" applyNumberFormat="1" applyFont="1" applyFill="1" applyBorder="1" applyAlignment="1">
      <alignment horizontal="center"/>
    </xf>
    <xf numFmtId="2" fontId="14" fillId="4" borderId="1" xfId="2" applyNumberFormat="1" applyFont="1" applyFill="1" applyBorder="1" applyAlignment="1">
      <alignment horizontal="center"/>
    </xf>
    <xf numFmtId="3" fontId="14" fillId="4" borderId="1" xfId="2" applyNumberFormat="1" applyFont="1" applyFill="1" applyBorder="1" applyAlignment="1">
      <alignment horizontal="center"/>
    </xf>
    <xf numFmtId="49" fontId="0" fillId="4" borderId="4" xfId="2" applyNumberFormat="1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0" fontId="13" fillId="4" borderId="1" xfId="2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3" fontId="11" fillId="4" borderId="1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15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11" fillId="4" borderId="1" xfId="2" applyFont="1" applyFill="1" applyBorder="1" applyAlignment="1">
      <alignment horizontal="center"/>
    </xf>
    <xf numFmtId="0" fontId="12" fillId="4" borderId="1" xfId="2" applyNumberFormat="1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4" fontId="11" fillId="4" borderId="1" xfId="2" applyNumberFormat="1" applyFont="1" applyFill="1" applyBorder="1" applyAlignment="1">
      <alignment horizontal="center"/>
    </xf>
    <xf numFmtId="49" fontId="12" fillId="4" borderId="1" xfId="2" applyNumberFormat="1" applyFont="1" applyFill="1" applyBorder="1" applyAlignment="1">
      <alignment horizontal="center"/>
    </xf>
    <xf numFmtId="2" fontId="12" fillId="4" borderId="1" xfId="2" applyNumberFormat="1" applyFont="1" applyFill="1" applyBorder="1" applyAlignment="1">
      <alignment horizontal="center"/>
    </xf>
    <xf numFmtId="3" fontId="11" fillId="4" borderId="1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" fontId="11" fillId="4" borderId="1" xfId="0" applyNumberFormat="1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3" fontId="16" fillId="4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 vertical="center"/>
    </xf>
    <xf numFmtId="4" fontId="12" fillId="4" borderId="1" xfId="2" applyNumberFormat="1" applyFont="1" applyFill="1" applyBorder="1" applyAlignment="1">
      <alignment horizontal="center"/>
    </xf>
    <xf numFmtId="3" fontId="11" fillId="4" borderId="1" xfId="2" applyNumberFormat="1" applyFont="1" applyFill="1" applyBorder="1" applyAlignment="1">
      <alignment horizontal="center" vertical="center"/>
    </xf>
    <xf numFmtId="0" fontId="11" fillId="13" borderId="1" xfId="2" applyFont="1" applyFill="1" applyBorder="1" applyAlignment="1">
      <alignment horizontal="center"/>
    </xf>
    <xf numFmtId="0" fontId="12" fillId="13" borderId="1" xfId="2" applyNumberFormat="1" applyFont="1" applyFill="1" applyBorder="1" applyAlignment="1">
      <alignment horizontal="center"/>
    </xf>
    <xf numFmtId="0" fontId="12" fillId="13" borderId="1" xfId="2" applyFont="1" applyFill="1" applyBorder="1" applyAlignment="1">
      <alignment horizontal="center"/>
    </xf>
    <xf numFmtId="4" fontId="11" fillId="13" borderId="1" xfId="2" applyNumberFormat="1" applyFont="1" applyFill="1" applyBorder="1" applyAlignment="1">
      <alignment horizontal="center"/>
    </xf>
    <xf numFmtId="49" fontId="12" fillId="13" borderId="1" xfId="2" applyNumberFormat="1" applyFont="1" applyFill="1" applyBorder="1" applyAlignment="1">
      <alignment horizontal="center"/>
    </xf>
    <xf numFmtId="4" fontId="12" fillId="13" borderId="1" xfId="2" applyNumberFormat="1" applyFont="1" applyFill="1" applyBorder="1" applyAlignment="1">
      <alignment horizontal="center"/>
    </xf>
    <xf numFmtId="3" fontId="11" fillId="13" borderId="1" xfId="2" applyNumberFormat="1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0" fontId="2" fillId="4" borderId="0" xfId="0" applyFont="1" applyFill="1"/>
    <xf numFmtId="0" fontId="8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/>
    </xf>
    <xf numFmtId="4" fontId="12" fillId="4" borderId="1" xfId="2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9" borderId="0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/>
    </xf>
    <xf numFmtId="3" fontId="11" fillId="16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6" fillId="11" borderId="1" xfId="0" applyFont="1" applyFill="1" applyBorder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/>
    <xf numFmtId="0" fontId="4" fillId="0" borderId="0" xfId="0" applyNumberFormat="1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9" fillId="1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left"/>
    </xf>
    <xf numFmtId="0" fontId="6" fillId="0" borderId="5" xfId="0" applyFont="1" applyBorder="1" applyAlignment="1">
      <alignment vertical="center"/>
    </xf>
  </cellXfs>
  <cellStyles count="3">
    <cellStyle name="Обычный" xfId="0" builtinId="0"/>
    <cellStyle name="Обычный_МЕТАЛЛ" xfId="1"/>
    <cellStyle name="Плохой" xfId="2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609601</xdr:colOff>
      <xdr:row>3</xdr:row>
      <xdr:rowOff>9525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896100" cy="119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19049</xdr:colOff>
      <xdr:row>3</xdr:row>
      <xdr:rowOff>800099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43874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kaztemirkontrakt.k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tabSelected="1" topLeftCell="A107" workbookViewId="0">
      <selection activeCell="A37" sqref="A37"/>
    </sheetView>
  </sheetViews>
  <sheetFormatPr defaultRowHeight="12.75"/>
  <cols>
    <col min="1" max="1" width="21.42578125" style="1" customWidth="1"/>
    <col min="2" max="2" width="12" style="1" customWidth="1"/>
    <col min="3" max="3" width="13" style="1" customWidth="1"/>
    <col min="4" max="4" width="9.7109375" style="1" customWidth="1"/>
    <col min="5" max="5" width="11.140625" style="84" customWidth="1"/>
    <col min="6" max="6" width="12.140625" style="84" customWidth="1"/>
    <col min="7" max="7" width="14.85546875" style="1" customWidth="1"/>
    <col min="8" max="8" width="10.140625" style="1" bestFit="1" customWidth="1"/>
    <col min="9" max="16384" width="9.140625" style="1"/>
  </cols>
  <sheetData>
    <row r="1" spans="1:8" ht="18" customHeight="1"/>
    <row r="2" spans="1:8" ht="18" customHeight="1"/>
    <row r="3" spans="1:8" ht="57" customHeight="1"/>
    <row r="4" spans="1:8" ht="16.5" customHeight="1">
      <c r="A4" s="4">
        <v>46125</v>
      </c>
      <c r="C4" s="144" t="s">
        <v>3</v>
      </c>
      <c r="D4" s="144"/>
      <c r="E4" s="144"/>
      <c r="F4" s="144"/>
      <c r="G4" s="144"/>
      <c r="H4" s="144"/>
    </row>
    <row r="5" spans="1:8" hidden="1"/>
    <row r="6" spans="1:8">
      <c r="A6" s="145" t="s">
        <v>4</v>
      </c>
      <c r="B6" s="145" t="s">
        <v>5</v>
      </c>
      <c r="C6" s="145" t="s">
        <v>6</v>
      </c>
      <c r="D6" s="145" t="s">
        <v>7</v>
      </c>
      <c r="E6" s="145" t="s">
        <v>8</v>
      </c>
      <c r="F6" s="145" t="s">
        <v>9</v>
      </c>
      <c r="G6" s="145" t="s">
        <v>10</v>
      </c>
      <c r="H6" s="145"/>
    </row>
    <row r="7" spans="1:8">
      <c r="A7" s="146"/>
      <c r="B7" s="146"/>
      <c r="C7" s="146"/>
      <c r="D7" s="146"/>
      <c r="E7" s="146"/>
      <c r="F7" s="146"/>
      <c r="G7" s="85" t="s">
        <v>11</v>
      </c>
      <c r="H7" s="85" t="s">
        <v>12</v>
      </c>
    </row>
    <row r="8" spans="1:8" hidden="1">
      <c r="A8" s="147" t="s">
        <v>13</v>
      </c>
      <c r="B8" s="147"/>
      <c r="C8" s="147"/>
      <c r="D8" s="147"/>
      <c r="E8" s="147"/>
      <c r="F8" s="147"/>
      <c r="G8" s="147"/>
      <c r="H8" s="147"/>
    </row>
    <row r="9" spans="1:8" hidden="1">
      <c r="A9" s="5" t="s">
        <v>14</v>
      </c>
      <c r="B9" s="6" t="s">
        <v>15</v>
      </c>
      <c r="C9" s="7" t="s">
        <v>16</v>
      </c>
      <c r="D9" s="5" t="s">
        <v>17</v>
      </c>
      <c r="E9" s="8">
        <v>5.23</v>
      </c>
      <c r="F9" s="86">
        <f>1000/E9</f>
        <v>191.20458891013382</v>
      </c>
      <c r="G9" s="87">
        <f>H9/1000*E9</f>
        <v>3085.7000000000003</v>
      </c>
      <c r="H9" s="88">
        <v>590000</v>
      </c>
    </row>
    <row r="10" spans="1:8" hidden="1">
      <c r="A10" s="5" t="s">
        <v>18</v>
      </c>
      <c r="B10" s="6" t="s">
        <v>15</v>
      </c>
      <c r="C10" s="7" t="s">
        <v>16</v>
      </c>
      <c r="D10" s="5" t="s">
        <v>17</v>
      </c>
      <c r="E10" s="8" t="s">
        <v>19</v>
      </c>
      <c r="F10" s="86">
        <f t="shared" ref="F10:F29" si="0">1000/E10</f>
        <v>156.00624024960999</v>
      </c>
      <c r="G10" s="87">
        <f t="shared" ref="G10:G29" si="1">H10/1000*E10</f>
        <v>3781.9</v>
      </c>
      <c r="H10" s="88">
        <v>590000</v>
      </c>
    </row>
    <row r="11" spans="1:8" hidden="1">
      <c r="A11" s="5" t="s">
        <v>20</v>
      </c>
      <c r="B11" s="6" t="s">
        <v>15</v>
      </c>
      <c r="C11" s="7" t="s">
        <v>16</v>
      </c>
      <c r="D11" s="5" t="s">
        <v>17</v>
      </c>
      <c r="E11" s="8">
        <v>7.1050000000000004</v>
      </c>
      <c r="F11" s="86">
        <f t="shared" si="0"/>
        <v>140.74595355383531</v>
      </c>
      <c r="G11" s="87">
        <f t="shared" si="1"/>
        <v>4191.95</v>
      </c>
      <c r="H11" s="88">
        <v>590000</v>
      </c>
    </row>
    <row r="12" spans="1:8" hidden="1">
      <c r="A12" s="5" t="s">
        <v>21</v>
      </c>
      <c r="B12" s="6" t="s">
        <v>15</v>
      </c>
      <c r="C12" s="7" t="s">
        <v>16</v>
      </c>
      <c r="D12" s="5" t="s">
        <v>17</v>
      </c>
      <c r="E12" s="8" t="s">
        <v>22</v>
      </c>
      <c r="F12" s="86">
        <f t="shared" si="0"/>
        <v>114.12919424788861</v>
      </c>
      <c r="G12" s="87">
        <f t="shared" si="1"/>
        <v>5169.58</v>
      </c>
      <c r="H12" s="88">
        <v>590000</v>
      </c>
    </row>
    <row r="13" spans="1:8" hidden="1">
      <c r="A13" s="5" t="s">
        <v>23</v>
      </c>
      <c r="B13" s="6" t="s">
        <v>15</v>
      </c>
      <c r="C13" s="7" t="s">
        <v>16</v>
      </c>
      <c r="D13" s="5" t="s">
        <v>17</v>
      </c>
      <c r="E13" s="8" t="s">
        <v>24</v>
      </c>
      <c r="F13" s="86">
        <f t="shared" si="0"/>
        <v>119.18951132300357</v>
      </c>
      <c r="G13" s="87">
        <f t="shared" si="1"/>
        <v>5789.1</v>
      </c>
      <c r="H13" s="88">
        <v>690000</v>
      </c>
    </row>
    <row r="14" spans="1:8" hidden="1">
      <c r="A14" s="5" t="s">
        <v>25</v>
      </c>
      <c r="B14" s="6" t="s">
        <v>15</v>
      </c>
      <c r="C14" s="7" t="s">
        <v>16</v>
      </c>
      <c r="D14" s="5" t="s">
        <v>17</v>
      </c>
      <c r="E14" s="8">
        <v>10.4</v>
      </c>
      <c r="F14" s="86">
        <f t="shared" si="0"/>
        <v>96.153846153846146</v>
      </c>
      <c r="G14" s="87">
        <f t="shared" si="1"/>
        <v>7176</v>
      </c>
      <c r="H14" s="88">
        <v>690000</v>
      </c>
    </row>
    <row r="15" spans="1:8" hidden="1">
      <c r="A15" s="5" t="s">
        <v>26</v>
      </c>
      <c r="B15" s="6" t="s">
        <v>15</v>
      </c>
      <c r="C15" s="7" t="s">
        <v>16</v>
      </c>
      <c r="D15" s="5" t="s">
        <v>17</v>
      </c>
      <c r="E15" s="8" t="s">
        <v>27</v>
      </c>
      <c r="F15" s="86">
        <f t="shared" si="0"/>
        <v>80.97165991902834</v>
      </c>
      <c r="G15" s="87">
        <f t="shared" si="1"/>
        <v>8521.5</v>
      </c>
      <c r="H15" s="88">
        <v>690000</v>
      </c>
    </row>
    <row r="16" spans="1:8" hidden="1">
      <c r="A16" s="5" t="s">
        <v>28</v>
      </c>
      <c r="B16" s="6" t="s">
        <v>15</v>
      </c>
      <c r="C16" s="7" t="s">
        <v>16</v>
      </c>
      <c r="D16" s="5" t="s">
        <v>17</v>
      </c>
      <c r="E16" s="8" t="s">
        <v>29</v>
      </c>
      <c r="F16" s="86">
        <f t="shared" si="0"/>
        <v>78.740157480314963</v>
      </c>
      <c r="G16" s="87">
        <f t="shared" si="1"/>
        <v>8763</v>
      </c>
      <c r="H16" s="88">
        <v>690000</v>
      </c>
    </row>
    <row r="17" spans="1:8" hidden="1">
      <c r="A17" s="5" t="s">
        <v>30</v>
      </c>
      <c r="B17" s="6" t="s">
        <v>15</v>
      </c>
      <c r="C17" s="7" t="s">
        <v>16</v>
      </c>
      <c r="D17" s="5" t="s">
        <v>17</v>
      </c>
      <c r="E17" s="8" t="s">
        <v>31</v>
      </c>
      <c r="F17" s="86">
        <f t="shared" si="0"/>
        <v>66.269052352551356</v>
      </c>
      <c r="G17" s="87">
        <f t="shared" si="1"/>
        <v>10412.1</v>
      </c>
      <c r="H17" s="88">
        <v>690000</v>
      </c>
    </row>
    <row r="18" spans="1:8" hidden="1">
      <c r="A18" s="5" t="s">
        <v>32</v>
      </c>
      <c r="B18" s="6" t="s">
        <v>15</v>
      </c>
      <c r="C18" s="7" t="s">
        <v>16</v>
      </c>
      <c r="D18" s="5" t="s">
        <v>17</v>
      </c>
      <c r="E18" s="8" t="s">
        <v>33</v>
      </c>
      <c r="F18" s="86">
        <f t="shared" si="0"/>
        <v>73.529411764705884</v>
      </c>
      <c r="G18" s="87">
        <f t="shared" si="1"/>
        <v>9384</v>
      </c>
      <c r="H18" s="88">
        <v>690000</v>
      </c>
    </row>
    <row r="19" spans="1:8" hidden="1">
      <c r="A19" s="5" t="s">
        <v>34</v>
      </c>
      <c r="B19" s="6" t="s">
        <v>15</v>
      </c>
      <c r="C19" s="7" t="s">
        <v>16</v>
      </c>
      <c r="D19" s="5" t="s">
        <v>17</v>
      </c>
      <c r="E19" s="8" t="s">
        <v>35</v>
      </c>
      <c r="F19" s="86">
        <f t="shared" si="0"/>
        <v>61.881188118811878</v>
      </c>
      <c r="G19" s="87">
        <f t="shared" si="1"/>
        <v>11150.4</v>
      </c>
      <c r="H19" s="88">
        <v>690000</v>
      </c>
    </row>
    <row r="20" spans="1:8" hidden="1">
      <c r="A20" s="5" t="s">
        <v>36</v>
      </c>
      <c r="B20" s="6" t="s">
        <v>15</v>
      </c>
      <c r="C20" s="7" t="s">
        <v>16</v>
      </c>
      <c r="D20" s="5" t="s">
        <v>17</v>
      </c>
      <c r="E20" s="8" t="s">
        <v>37</v>
      </c>
      <c r="F20" s="86">
        <f t="shared" si="0"/>
        <v>54.054054054054056</v>
      </c>
      <c r="G20" s="87">
        <f t="shared" si="1"/>
        <v>12765</v>
      </c>
      <c r="H20" s="88">
        <v>690000</v>
      </c>
    </row>
    <row r="21" spans="1:8" hidden="1">
      <c r="A21" s="5" t="s">
        <v>38</v>
      </c>
      <c r="B21" s="6" t="s">
        <v>15</v>
      </c>
      <c r="C21" s="7" t="s">
        <v>16</v>
      </c>
      <c r="D21" s="5" t="s">
        <v>17</v>
      </c>
      <c r="E21" s="8" t="s">
        <v>39</v>
      </c>
      <c r="F21" s="86">
        <f t="shared" si="0"/>
        <v>62.5</v>
      </c>
      <c r="G21" s="87">
        <f t="shared" si="1"/>
        <v>11040</v>
      </c>
      <c r="H21" s="88">
        <v>690000</v>
      </c>
    </row>
    <row r="22" spans="1:8" hidden="1">
      <c r="A22" s="5" t="s">
        <v>40</v>
      </c>
      <c r="B22" s="6" t="s">
        <v>41</v>
      </c>
      <c r="C22" s="7" t="s">
        <v>16</v>
      </c>
      <c r="D22" s="5" t="s">
        <v>17</v>
      </c>
      <c r="E22" s="8" t="s">
        <v>42</v>
      </c>
      <c r="F22" s="86">
        <f t="shared" si="0"/>
        <v>53.191489361702125</v>
      </c>
      <c r="G22" s="87">
        <f t="shared" si="1"/>
        <v>12972</v>
      </c>
      <c r="H22" s="88">
        <v>690000</v>
      </c>
    </row>
    <row r="23" spans="1:8" hidden="1">
      <c r="A23" s="5" t="s">
        <v>43</v>
      </c>
      <c r="B23" s="6" t="s">
        <v>15</v>
      </c>
      <c r="C23" s="7" t="s">
        <v>16</v>
      </c>
      <c r="D23" s="5" t="s">
        <v>17</v>
      </c>
      <c r="E23" s="8" t="s">
        <v>44</v>
      </c>
      <c r="F23" s="86">
        <f t="shared" si="0"/>
        <v>44.169611307420496</v>
      </c>
      <c r="G23" s="87">
        <f t="shared" si="1"/>
        <v>15621.6</v>
      </c>
      <c r="H23" s="88">
        <v>690000</v>
      </c>
    </row>
    <row r="24" spans="1:8" hidden="1">
      <c r="A24" s="5" t="s">
        <v>45</v>
      </c>
      <c r="B24" s="6" t="s">
        <v>15</v>
      </c>
      <c r="C24" s="7" t="s">
        <v>16</v>
      </c>
      <c r="D24" s="5" t="s">
        <v>17</v>
      </c>
      <c r="E24" s="8">
        <v>26.24</v>
      </c>
      <c r="F24" s="86">
        <f t="shared" si="0"/>
        <v>38.109756097560975</v>
      </c>
      <c r="G24" s="87">
        <f t="shared" si="1"/>
        <v>18105.599999999999</v>
      </c>
      <c r="H24" s="88">
        <v>690000</v>
      </c>
    </row>
    <row r="25" spans="1:8" hidden="1">
      <c r="A25" s="5" t="s">
        <v>46</v>
      </c>
      <c r="B25" s="6" t="s">
        <v>15</v>
      </c>
      <c r="C25" s="7" t="s">
        <v>16</v>
      </c>
      <c r="D25" s="5" t="s">
        <v>17</v>
      </c>
      <c r="E25" s="9" t="s">
        <v>47</v>
      </c>
      <c r="F25" s="86">
        <f t="shared" si="0"/>
        <v>31.675641431738992</v>
      </c>
      <c r="G25" s="87">
        <f t="shared" si="1"/>
        <v>18626.3</v>
      </c>
      <c r="H25" s="88">
        <v>590000</v>
      </c>
    </row>
    <row r="26" spans="1:8" hidden="1">
      <c r="A26" s="5" t="s">
        <v>48</v>
      </c>
      <c r="B26" s="6" t="s">
        <v>15</v>
      </c>
      <c r="C26" s="7" t="s">
        <v>16</v>
      </c>
      <c r="D26" s="5" t="s">
        <v>17</v>
      </c>
      <c r="E26" s="9" t="s">
        <v>49</v>
      </c>
      <c r="F26" s="86">
        <f t="shared" si="0"/>
        <v>27.307482250136541</v>
      </c>
      <c r="G26" s="87">
        <f t="shared" si="1"/>
        <v>21605.8</v>
      </c>
      <c r="H26" s="88">
        <v>590000</v>
      </c>
    </row>
    <row r="27" spans="1:8" hidden="1">
      <c r="A27" s="5" t="s">
        <v>50</v>
      </c>
      <c r="B27" s="6" t="s">
        <v>15</v>
      </c>
      <c r="C27" s="7" t="s">
        <v>16</v>
      </c>
      <c r="D27" s="5" t="s">
        <v>17</v>
      </c>
      <c r="E27" s="9" t="s">
        <v>51</v>
      </c>
      <c r="F27" s="86">
        <f t="shared" si="0"/>
        <v>23.980815347721823</v>
      </c>
      <c r="G27" s="87">
        <f t="shared" si="1"/>
        <v>24603</v>
      </c>
      <c r="H27" s="88">
        <v>590000</v>
      </c>
    </row>
    <row r="28" spans="1:8" hidden="1">
      <c r="A28" s="5" t="s">
        <v>52</v>
      </c>
      <c r="B28" s="6" t="s">
        <v>15</v>
      </c>
      <c r="C28" s="7" t="s">
        <v>16</v>
      </c>
      <c r="D28" s="5" t="s">
        <v>17</v>
      </c>
      <c r="E28" s="8" t="s">
        <v>53</v>
      </c>
      <c r="F28" s="86">
        <f t="shared" si="0"/>
        <v>18.518518518518519</v>
      </c>
      <c r="G28" s="87">
        <f t="shared" si="1"/>
        <v>31860</v>
      </c>
      <c r="H28" s="88">
        <v>590000</v>
      </c>
    </row>
    <row r="29" spans="1:8" hidden="1">
      <c r="A29" s="5" t="s">
        <v>54</v>
      </c>
      <c r="B29" s="6" t="s">
        <v>15</v>
      </c>
      <c r="C29" s="7" t="s">
        <v>16</v>
      </c>
      <c r="D29" s="5" t="s">
        <v>17</v>
      </c>
      <c r="E29" s="8">
        <v>65</v>
      </c>
      <c r="F29" s="86">
        <f t="shared" si="0"/>
        <v>15.384615384615385</v>
      </c>
      <c r="G29" s="87">
        <f t="shared" si="1"/>
        <v>38350</v>
      </c>
      <c r="H29" s="88">
        <v>590000</v>
      </c>
    </row>
    <row r="30" spans="1:8">
      <c r="A30" s="147" t="s">
        <v>55</v>
      </c>
      <c r="B30" s="147"/>
      <c r="C30" s="147"/>
      <c r="D30" s="147"/>
      <c r="E30" s="147"/>
      <c r="F30" s="147"/>
      <c r="G30" s="147"/>
      <c r="H30" s="147"/>
    </row>
    <row r="31" spans="1:8">
      <c r="A31" s="5" t="s">
        <v>56</v>
      </c>
      <c r="B31" s="6" t="s">
        <v>57</v>
      </c>
      <c r="C31" s="10" t="s">
        <v>58</v>
      </c>
      <c r="D31" s="11">
        <v>6</v>
      </c>
      <c r="E31" s="8" t="s">
        <v>59</v>
      </c>
      <c r="F31" s="86">
        <f>1000/E31</f>
        <v>1052.6315789473686</v>
      </c>
      <c r="G31" s="87">
        <f>H31/1000*E31</f>
        <v>460.75</v>
      </c>
      <c r="H31" s="89">
        <v>485000</v>
      </c>
    </row>
    <row r="32" spans="1:8" ht="15" customHeight="1">
      <c r="A32" s="5" t="s">
        <v>60</v>
      </c>
      <c r="B32" s="6" t="s">
        <v>57</v>
      </c>
      <c r="C32" s="10" t="s">
        <v>58</v>
      </c>
      <c r="D32" s="90">
        <v>6</v>
      </c>
      <c r="E32" s="8">
        <v>1.1599999999999999</v>
      </c>
      <c r="F32" s="86">
        <f t="shared" ref="F32:F51" si="2">1000/E32</f>
        <v>862.06896551724139</v>
      </c>
      <c r="G32" s="87">
        <v>513</v>
      </c>
      <c r="H32" s="89">
        <v>440000</v>
      </c>
    </row>
    <row r="33" spans="1:8" ht="13.5" hidden="1" customHeight="1">
      <c r="A33" s="5" t="s">
        <v>61</v>
      </c>
      <c r="B33" s="6" t="s">
        <v>57</v>
      </c>
      <c r="C33" s="10" t="s">
        <v>58</v>
      </c>
      <c r="D33" s="91" t="s">
        <v>62</v>
      </c>
      <c r="E33" s="8">
        <v>1.28</v>
      </c>
      <c r="F33" s="86">
        <f t="shared" si="2"/>
        <v>781.25</v>
      </c>
      <c r="G33" s="87">
        <f t="shared" ref="G33:G51" si="3">H33/1000*E33</f>
        <v>533.76</v>
      </c>
      <c r="H33" s="89">
        <v>417000</v>
      </c>
    </row>
    <row r="34" spans="1:8" ht="15" customHeight="1">
      <c r="A34" s="5" t="s">
        <v>63</v>
      </c>
      <c r="B34" s="6" t="s">
        <v>64</v>
      </c>
      <c r="C34" s="10" t="s">
        <v>58</v>
      </c>
      <c r="D34" s="11">
        <v>6</v>
      </c>
      <c r="E34" s="8" t="s">
        <v>65</v>
      </c>
      <c r="F34" s="86">
        <f t="shared" si="2"/>
        <v>819.67213114754099</v>
      </c>
      <c r="G34" s="87">
        <f t="shared" si="3"/>
        <v>591.69999999999993</v>
      </c>
      <c r="H34" s="89">
        <v>485000</v>
      </c>
    </row>
    <row r="35" spans="1:8" ht="10.5" hidden="1" customHeight="1">
      <c r="A35" s="5" t="s">
        <v>66</v>
      </c>
      <c r="B35" s="6" t="s">
        <v>64</v>
      </c>
      <c r="C35" s="10" t="s">
        <v>58</v>
      </c>
      <c r="D35" s="11">
        <v>6</v>
      </c>
      <c r="E35" s="8" t="s">
        <v>67</v>
      </c>
      <c r="F35" s="86">
        <f t="shared" si="2"/>
        <v>746.26865671641792</v>
      </c>
      <c r="G35" s="87">
        <f t="shared" si="3"/>
        <v>558.78000000000009</v>
      </c>
      <c r="H35" s="89">
        <v>417000</v>
      </c>
    </row>
    <row r="36" spans="1:8" ht="12.75" customHeight="1">
      <c r="A36" s="5" t="s">
        <v>68</v>
      </c>
      <c r="B36" s="6" t="s">
        <v>69</v>
      </c>
      <c r="C36" s="10" t="s">
        <v>58</v>
      </c>
      <c r="D36" s="11">
        <v>6</v>
      </c>
      <c r="E36" s="8" t="s">
        <v>70</v>
      </c>
      <c r="F36" s="86">
        <f t="shared" si="2"/>
        <v>666.66666666666663</v>
      </c>
      <c r="G36" s="87">
        <f t="shared" si="3"/>
        <v>660</v>
      </c>
      <c r="H36" s="89">
        <v>440000</v>
      </c>
    </row>
    <row r="37" spans="1:8" ht="14.25" customHeight="1">
      <c r="A37" s="5" t="s">
        <v>71</v>
      </c>
      <c r="B37" s="6" t="s">
        <v>57</v>
      </c>
      <c r="C37" s="10" t="s">
        <v>58</v>
      </c>
      <c r="D37" s="91" t="s">
        <v>62</v>
      </c>
      <c r="E37" s="8" t="s">
        <v>72</v>
      </c>
      <c r="F37" s="86">
        <f t="shared" si="2"/>
        <v>602.40963855421694</v>
      </c>
      <c r="G37" s="87">
        <v>700</v>
      </c>
      <c r="H37" s="89">
        <v>420000</v>
      </c>
    </row>
    <row r="38" spans="1:8" ht="12.75" customHeight="1">
      <c r="A38" s="5" t="s">
        <v>73</v>
      </c>
      <c r="B38" s="6" t="s">
        <v>57</v>
      </c>
      <c r="C38" s="10" t="s">
        <v>58</v>
      </c>
      <c r="D38" s="11">
        <v>6</v>
      </c>
      <c r="E38" s="8" t="s">
        <v>74</v>
      </c>
      <c r="F38" s="86">
        <f t="shared" si="2"/>
        <v>645.16129032258061</v>
      </c>
      <c r="G38" s="87">
        <f t="shared" si="3"/>
        <v>751.75</v>
      </c>
      <c r="H38" s="89">
        <v>485000</v>
      </c>
    </row>
    <row r="39" spans="1:8" ht="12.75" customHeight="1">
      <c r="A39" s="5" t="s">
        <v>75</v>
      </c>
      <c r="B39" s="6" t="s">
        <v>57</v>
      </c>
      <c r="C39" s="10" t="s">
        <v>58</v>
      </c>
      <c r="D39" s="11">
        <v>6</v>
      </c>
      <c r="E39" s="8" t="s">
        <v>76</v>
      </c>
      <c r="F39" s="86">
        <f t="shared" si="2"/>
        <v>523.56020942408384</v>
      </c>
      <c r="G39" s="87">
        <v>843</v>
      </c>
      <c r="H39" s="89">
        <v>440000</v>
      </c>
    </row>
    <row r="40" spans="1:8" ht="13.5" customHeight="1">
      <c r="A40" s="5" t="s">
        <v>77</v>
      </c>
      <c r="B40" s="6" t="s">
        <v>57</v>
      </c>
      <c r="C40" s="10" t="s">
        <v>58</v>
      </c>
      <c r="D40" s="11">
        <v>6</v>
      </c>
      <c r="E40" s="8" t="s">
        <v>78</v>
      </c>
      <c r="F40" s="86">
        <f t="shared" si="2"/>
        <v>471.69811320754712</v>
      </c>
      <c r="G40" s="87">
        <f t="shared" si="3"/>
        <v>890.40000000000009</v>
      </c>
      <c r="H40" s="89">
        <v>420000</v>
      </c>
    </row>
    <row r="41" spans="1:8" ht="13.5" hidden="1" customHeight="1">
      <c r="A41" s="5" t="s">
        <v>79</v>
      </c>
      <c r="B41" s="6" t="s">
        <v>57</v>
      </c>
      <c r="C41" s="10" t="s">
        <v>58</v>
      </c>
      <c r="D41" s="11">
        <v>6</v>
      </c>
      <c r="E41" s="92" t="s">
        <v>80</v>
      </c>
      <c r="F41" s="86">
        <f t="shared" si="2"/>
        <v>418.41004184100416</v>
      </c>
      <c r="G41" s="87">
        <v>1001</v>
      </c>
      <c r="H41" s="89">
        <v>420000</v>
      </c>
    </row>
    <row r="42" spans="1:8" ht="13.5" customHeight="1">
      <c r="A42" s="5" t="s">
        <v>81</v>
      </c>
      <c r="B42" s="6" t="s">
        <v>82</v>
      </c>
      <c r="C42" s="10" t="s">
        <v>83</v>
      </c>
      <c r="D42" s="11">
        <v>6</v>
      </c>
      <c r="E42" s="92" t="s">
        <v>84</v>
      </c>
      <c r="F42" s="86">
        <f t="shared" si="2"/>
        <v>502.51256281407035</v>
      </c>
      <c r="G42" s="87">
        <f t="shared" si="3"/>
        <v>965.15</v>
      </c>
      <c r="H42" s="89">
        <v>485000</v>
      </c>
    </row>
    <row r="43" spans="1:8" ht="13.5" customHeight="1">
      <c r="A43" s="5" t="s">
        <v>85</v>
      </c>
      <c r="B43" s="6" t="s">
        <v>57</v>
      </c>
      <c r="C43" s="10" t="s">
        <v>58</v>
      </c>
      <c r="D43" s="11">
        <v>6</v>
      </c>
      <c r="E43" s="92" t="s">
        <v>86</v>
      </c>
      <c r="F43" s="86">
        <f t="shared" si="2"/>
        <v>408.16326530612241</v>
      </c>
      <c r="G43" s="87">
        <f>H43/1000*E43</f>
        <v>1078</v>
      </c>
      <c r="H43" s="89">
        <v>440000</v>
      </c>
    </row>
    <row r="44" spans="1:8" ht="12.75" customHeight="1">
      <c r="A44" s="5" t="s">
        <v>87</v>
      </c>
      <c r="B44" s="6" t="s">
        <v>57</v>
      </c>
      <c r="C44" s="10" t="s">
        <v>58</v>
      </c>
      <c r="D44" s="11">
        <v>6</v>
      </c>
      <c r="E44" s="8" t="s">
        <v>88</v>
      </c>
      <c r="F44" s="86">
        <f t="shared" si="2"/>
        <v>366.30036630036631</v>
      </c>
      <c r="G44" s="87">
        <f t="shared" si="3"/>
        <v>1146.5999999999999</v>
      </c>
      <c r="H44" s="89">
        <v>420000</v>
      </c>
    </row>
    <row r="45" spans="1:8" ht="12" customHeight="1">
      <c r="A45" s="5" t="s">
        <v>89</v>
      </c>
      <c r="B45" s="6" t="s">
        <v>57</v>
      </c>
      <c r="C45" s="10" t="s">
        <v>58</v>
      </c>
      <c r="D45" s="11">
        <v>6</v>
      </c>
      <c r="E45" s="8" t="s">
        <v>90</v>
      </c>
      <c r="F45" s="86">
        <f t="shared" si="2"/>
        <v>323.62459546925567</v>
      </c>
      <c r="G45" s="87">
        <f t="shared" si="3"/>
        <v>1297.8</v>
      </c>
      <c r="H45" s="89">
        <v>420000</v>
      </c>
    </row>
    <row r="46" spans="1:8" ht="1.5" hidden="1" customHeight="1">
      <c r="A46" s="5" t="s">
        <v>91</v>
      </c>
      <c r="B46" s="6" t="s">
        <v>57</v>
      </c>
      <c r="C46" s="10" t="s">
        <v>58</v>
      </c>
      <c r="D46" s="91" t="s">
        <v>62</v>
      </c>
      <c r="E46" s="92" t="s">
        <v>92</v>
      </c>
      <c r="F46" s="86">
        <f t="shared" si="2"/>
        <v>440.52863436123346</v>
      </c>
      <c r="G46" s="87">
        <f t="shared" si="3"/>
        <v>971.56000000000006</v>
      </c>
      <c r="H46" s="89">
        <v>428000</v>
      </c>
    </row>
    <row r="47" spans="1:8" hidden="1">
      <c r="A47" s="5" t="s">
        <v>93</v>
      </c>
      <c r="B47" s="6" t="s">
        <v>57</v>
      </c>
      <c r="C47" s="10" t="s">
        <v>58</v>
      </c>
      <c r="D47" s="91" t="s">
        <v>62</v>
      </c>
      <c r="E47" s="92" t="s">
        <v>94</v>
      </c>
      <c r="F47" s="86">
        <f t="shared" si="2"/>
        <v>355.87188612099641</v>
      </c>
      <c r="G47" s="87">
        <f t="shared" si="3"/>
        <v>1202.68</v>
      </c>
      <c r="H47" s="89">
        <v>428000</v>
      </c>
    </row>
    <row r="48" spans="1:8">
      <c r="A48" s="5" t="s">
        <v>95</v>
      </c>
      <c r="B48" s="6" t="s">
        <v>57</v>
      </c>
      <c r="C48" s="10" t="s">
        <v>58</v>
      </c>
      <c r="D48" s="91" t="s">
        <v>62</v>
      </c>
      <c r="E48" s="92" t="s">
        <v>96</v>
      </c>
      <c r="F48" s="86">
        <f t="shared" si="2"/>
        <v>300.30030030030031</v>
      </c>
      <c r="G48" s="87">
        <v>1400</v>
      </c>
      <c r="H48" s="89">
        <v>420000</v>
      </c>
    </row>
    <row r="49" spans="1:8" ht="14.25" hidden="1" customHeight="1">
      <c r="A49" s="5" t="s">
        <v>97</v>
      </c>
      <c r="B49" s="6" t="s">
        <v>57</v>
      </c>
      <c r="C49" s="10" t="s">
        <v>58</v>
      </c>
      <c r="D49" s="11">
        <v>6</v>
      </c>
      <c r="E49" s="8" t="s">
        <v>98</v>
      </c>
      <c r="F49" s="86">
        <f t="shared" si="2"/>
        <v>260.41666666666669</v>
      </c>
      <c r="G49" s="87">
        <f>H49/1000*E49</f>
        <v>1643.52</v>
      </c>
      <c r="H49" s="89">
        <v>428000</v>
      </c>
    </row>
    <row r="50" spans="1:8" hidden="1">
      <c r="A50" s="5" t="s">
        <v>99</v>
      </c>
      <c r="B50" s="6" t="s">
        <v>57</v>
      </c>
      <c r="C50" s="10" t="s">
        <v>58</v>
      </c>
      <c r="D50" s="11">
        <v>6</v>
      </c>
      <c r="E50" s="92" t="s">
        <v>100</v>
      </c>
      <c r="F50" s="86">
        <f t="shared" si="2"/>
        <v>236.96682464454977</v>
      </c>
      <c r="G50" s="87">
        <f>H50/1000*E50</f>
        <v>1844.1399999999999</v>
      </c>
      <c r="H50" s="89">
        <v>437000</v>
      </c>
    </row>
    <row r="51" spans="1:8" ht="13.5" customHeight="1">
      <c r="A51" s="5" t="s">
        <v>101</v>
      </c>
      <c r="B51" s="6" t="s">
        <v>57</v>
      </c>
      <c r="C51" s="10" t="s">
        <v>58</v>
      </c>
      <c r="D51" s="11">
        <v>6</v>
      </c>
      <c r="E51" s="92" t="s">
        <v>102</v>
      </c>
      <c r="F51" s="86">
        <f t="shared" si="2"/>
        <v>204.91803278688525</v>
      </c>
      <c r="G51" s="87">
        <f t="shared" si="3"/>
        <v>2088.64</v>
      </c>
      <c r="H51" s="89">
        <v>428000</v>
      </c>
    </row>
    <row r="52" spans="1:8" ht="10.5" customHeight="1">
      <c r="A52" s="147" t="s">
        <v>103</v>
      </c>
      <c r="B52" s="147"/>
      <c r="C52" s="147"/>
      <c r="D52" s="147"/>
      <c r="E52" s="147"/>
      <c r="F52" s="147"/>
      <c r="G52" s="147"/>
      <c r="H52" s="147"/>
    </row>
    <row r="53" spans="1:8" ht="13.5" customHeight="1">
      <c r="A53" s="5" t="s">
        <v>409</v>
      </c>
      <c r="B53" s="6" t="s">
        <v>105</v>
      </c>
      <c r="C53" s="10" t="s">
        <v>58</v>
      </c>
      <c r="D53" s="91" t="s">
        <v>62</v>
      </c>
      <c r="E53" s="8" t="s">
        <v>410</v>
      </c>
      <c r="F53" s="86">
        <f>1000/E53</f>
        <v>675.67567567567573</v>
      </c>
      <c r="G53" s="87">
        <v>682</v>
      </c>
      <c r="H53" s="63">
        <v>468000</v>
      </c>
    </row>
    <row r="54" spans="1:8" ht="13.5" customHeight="1">
      <c r="A54" s="5" t="s">
        <v>104</v>
      </c>
      <c r="B54" s="6" t="s">
        <v>105</v>
      </c>
      <c r="C54" s="10" t="s">
        <v>58</v>
      </c>
      <c r="D54" s="91" t="s">
        <v>62</v>
      </c>
      <c r="E54" s="8" t="s">
        <v>106</v>
      </c>
      <c r="F54" s="86">
        <f>1000/E54</f>
        <v>369.00369003690037</v>
      </c>
      <c r="G54" s="87">
        <f>H54/1000*E54</f>
        <v>1336.03</v>
      </c>
      <c r="H54" s="63">
        <v>493000</v>
      </c>
    </row>
    <row r="55" spans="1:8" ht="12.75" customHeight="1">
      <c r="A55" s="15" t="s">
        <v>107</v>
      </c>
      <c r="B55" s="6" t="s">
        <v>105</v>
      </c>
      <c r="C55" s="16" t="s">
        <v>58</v>
      </c>
      <c r="D55" s="34" t="s">
        <v>62</v>
      </c>
      <c r="E55" s="9" t="s">
        <v>108</v>
      </c>
      <c r="F55" s="93">
        <f t="shared" ref="F55:F81" si="4">1000/E55</f>
        <v>297.61904761904765</v>
      </c>
      <c r="G55" s="94">
        <v>1480</v>
      </c>
      <c r="H55" s="63">
        <v>440000</v>
      </c>
    </row>
    <row r="56" spans="1:8" ht="13.5" customHeight="1">
      <c r="A56" s="15" t="s">
        <v>109</v>
      </c>
      <c r="B56" s="6" t="s">
        <v>105</v>
      </c>
      <c r="C56" s="16" t="s">
        <v>58</v>
      </c>
      <c r="D56" s="17">
        <v>12</v>
      </c>
      <c r="E56" s="9" t="s">
        <v>1</v>
      </c>
      <c r="F56" s="93">
        <f t="shared" si="4"/>
        <v>250</v>
      </c>
      <c r="G56" s="94">
        <f t="shared" ref="G56:G81" si="5">H56/1000*E56</f>
        <v>1692</v>
      </c>
      <c r="H56" s="63">
        <v>423000</v>
      </c>
    </row>
    <row r="57" spans="1:8" ht="12" customHeight="1">
      <c r="A57" s="15" t="s">
        <v>110</v>
      </c>
      <c r="B57" s="6" t="s">
        <v>105</v>
      </c>
      <c r="C57" s="16" t="s">
        <v>58</v>
      </c>
      <c r="D57" s="17">
        <v>12</v>
      </c>
      <c r="E57" s="9" t="s">
        <v>111</v>
      </c>
      <c r="F57" s="93">
        <f t="shared" si="4"/>
        <v>216.45021645021646</v>
      </c>
      <c r="G57" s="94">
        <f t="shared" si="5"/>
        <v>1954.26</v>
      </c>
      <c r="H57" s="63">
        <v>423000</v>
      </c>
    </row>
    <row r="58" spans="1:8" ht="12" customHeight="1">
      <c r="A58" s="15" t="s">
        <v>112</v>
      </c>
      <c r="B58" s="6" t="s">
        <v>105</v>
      </c>
      <c r="C58" s="16" t="s">
        <v>58</v>
      </c>
      <c r="D58" s="34" t="s">
        <v>125</v>
      </c>
      <c r="E58" s="9" t="s">
        <v>113</v>
      </c>
      <c r="F58" s="93">
        <f t="shared" si="4"/>
        <v>220.75055187637969</v>
      </c>
      <c r="G58" s="94">
        <f t="shared" si="5"/>
        <v>1916.19</v>
      </c>
      <c r="H58" s="63">
        <v>423000</v>
      </c>
    </row>
    <row r="59" spans="1:8" ht="14.25" customHeight="1">
      <c r="A59" s="15" t="s">
        <v>114</v>
      </c>
      <c r="B59" s="6" t="s">
        <v>105</v>
      </c>
      <c r="C59" s="16" t="s">
        <v>58</v>
      </c>
      <c r="D59" s="34" t="s">
        <v>62</v>
      </c>
      <c r="E59" s="9" t="s">
        <v>115</v>
      </c>
      <c r="F59" s="93">
        <f t="shared" si="4"/>
        <v>198.01980198019803</v>
      </c>
      <c r="G59" s="94">
        <f t="shared" si="5"/>
        <v>2136.15</v>
      </c>
      <c r="H59" s="63">
        <v>423000</v>
      </c>
    </row>
    <row r="60" spans="1:8" ht="13.5" customHeight="1">
      <c r="A60" s="15" t="s">
        <v>116</v>
      </c>
      <c r="B60" s="6" t="s">
        <v>105</v>
      </c>
      <c r="C60" s="16" t="s">
        <v>58</v>
      </c>
      <c r="D60" s="34" t="s">
        <v>125</v>
      </c>
      <c r="E60" s="9" t="s">
        <v>117</v>
      </c>
      <c r="F60" s="93">
        <f t="shared" si="4"/>
        <v>185.18518518518516</v>
      </c>
      <c r="G60" s="94">
        <f t="shared" si="5"/>
        <v>2284.2000000000003</v>
      </c>
      <c r="H60" s="63">
        <v>423000</v>
      </c>
    </row>
    <row r="61" spans="1:8" ht="12" customHeight="1">
      <c r="A61" s="15" t="s">
        <v>118</v>
      </c>
      <c r="B61" s="6" t="s">
        <v>105</v>
      </c>
      <c r="C61" s="16" t="s">
        <v>58</v>
      </c>
      <c r="D61" s="17">
        <v>12</v>
      </c>
      <c r="E61" s="9" t="s">
        <v>119</v>
      </c>
      <c r="F61" s="93">
        <f t="shared" si="4"/>
        <v>159.7444089456869</v>
      </c>
      <c r="G61" s="94">
        <f t="shared" si="5"/>
        <v>2647.98</v>
      </c>
      <c r="H61" s="63">
        <v>423000</v>
      </c>
    </row>
    <row r="62" spans="1:8" ht="12" customHeight="1">
      <c r="A62" s="15" t="s">
        <v>120</v>
      </c>
      <c r="B62" s="6" t="s">
        <v>105</v>
      </c>
      <c r="C62" s="16" t="s">
        <v>58</v>
      </c>
      <c r="D62" s="34" t="s">
        <v>392</v>
      </c>
      <c r="E62" s="9" t="s">
        <v>121</v>
      </c>
      <c r="F62" s="93">
        <f t="shared" si="4"/>
        <v>187.61726078799251</v>
      </c>
      <c r="G62" s="94">
        <f t="shared" si="5"/>
        <v>2254.59</v>
      </c>
      <c r="H62" s="63">
        <v>423000</v>
      </c>
    </row>
    <row r="63" spans="1:8" ht="12.75" hidden="1" customHeight="1">
      <c r="A63" s="15" t="s">
        <v>122</v>
      </c>
      <c r="B63" s="6" t="s">
        <v>105</v>
      </c>
      <c r="C63" s="16" t="s">
        <v>58</v>
      </c>
      <c r="D63" s="34" t="s">
        <v>62</v>
      </c>
      <c r="E63" s="9" t="s">
        <v>123</v>
      </c>
      <c r="F63" s="93">
        <f t="shared" si="4"/>
        <v>168.0672268907563</v>
      </c>
      <c r="G63" s="94">
        <f t="shared" si="5"/>
        <v>2516.85</v>
      </c>
      <c r="H63" s="63">
        <v>423000</v>
      </c>
    </row>
    <row r="64" spans="1:8" ht="12.75" customHeight="1">
      <c r="A64" s="15" t="s">
        <v>124</v>
      </c>
      <c r="B64" s="6" t="s">
        <v>105</v>
      </c>
      <c r="C64" s="16" t="s">
        <v>58</v>
      </c>
      <c r="D64" s="34" t="s">
        <v>125</v>
      </c>
      <c r="E64" s="9" t="s">
        <v>126</v>
      </c>
      <c r="F64" s="93">
        <f t="shared" si="4"/>
        <v>157.23270440251571</v>
      </c>
      <c r="G64" s="94">
        <f t="shared" si="5"/>
        <v>2690.28</v>
      </c>
      <c r="H64" s="63">
        <v>423000</v>
      </c>
    </row>
    <row r="65" spans="1:8" ht="12" customHeight="1">
      <c r="A65" s="15" t="s">
        <v>127</v>
      </c>
      <c r="B65" s="6" t="s">
        <v>105</v>
      </c>
      <c r="C65" s="16" t="s">
        <v>58</v>
      </c>
      <c r="D65" s="34" t="s">
        <v>399</v>
      </c>
      <c r="E65" s="9" t="s">
        <v>128</v>
      </c>
      <c r="F65" s="93">
        <f t="shared" si="4"/>
        <v>135.50135501355012</v>
      </c>
      <c r="G65" s="94">
        <f t="shared" si="5"/>
        <v>3121.74</v>
      </c>
      <c r="H65" s="63">
        <v>423000</v>
      </c>
    </row>
    <row r="66" spans="1:8" ht="11.25" hidden="1" customHeight="1">
      <c r="A66" s="15" t="s">
        <v>360</v>
      </c>
      <c r="B66" s="6" t="s">
        <v>105</v>
      </c>
      <c r="C66" s="16" t="s">
        <v>58</v>
      </c>
      <c r="D66" s="34" t="s">
        <v>125</v>
      </c>
      <c r="E66" s="9" t="s">
        <v>362</v>
      </c>
      <c r="F66" s="93">
        <f t="shared" ref="F66" si="6">1000/E66</f>
        <v>136.61202185792348</v>
      </c>
      <c r="G66" s="94">
        <f t="shared" ref="G66" si="7">H66/1000*E66</f>
        <v>3096.36</v>
      </c>
      <c r="H66" s="139">
        <v>423000</v>
      </c>
    </row>
    <row r="67" spans="1:8">
      <c r="A67" s="15" t="s">
        <v>129</v>
      </c>
      <c r="B67" s="6" t="s">
        <v>105</v>
      </c>
      <c r="C67" s="16" t="s">
        <v>58</v>
      </c>
      <c r="D67" s="34" t="s">
        <v>125</v>
      </c>
      <c r="E67" s="9" t="s">
        <v>130</v>
      </c>
      <c r="F67" s="93">
        <f t="shared" si="4"/>
        <v>117.64705882352941</v>
      </c>
      <c r="G67" s="94">
        <f t="shared" si="5"/>
        <v>3595.5</v>
      </c>
      <c r="H67" s="63">
        <v>423000</v>
      </c>
    </row>
    <row r="68" spans="1:8" ht="12.75" customHeight="1">
      <c r="A68" s="15" t="s">
        <v>131</v>
      </c>
      <c r="B68" s="6" t="s">
        <v>105</v>
      </c>
      <c r="C68" s="16" t="s">
        <v>58</v>
      </c>
      <c r="D68" s="17">
        <v>12</v>
      </c>
      <c r="E68" s="9" t="s">
        <v>132</v>
      </c>
      <c r="F68" s="93">
        <f t="shared" si="4"/>
        <v>128.70012870012872</v>
      </c>
      <c r="G68" s="94">
        <f t="shared" si="5"/>
        <v>3286.71</v>
      </c>
      <c r="H68" s="63">
        <v>423000</v>
      </c>
    </row>
    <row r="69" spans="1:8" ht="12.75" customHeight="1">
      <c r="A69" s="13" t="s">
        <v>133</v>
      </c>
      <c r="B69" s="6" t="s">
        <v>105</v>
      </c>
      <c r="C69" s="10" t="s">
        <v>58</v>
      </c>
      <c r="D69" s="11">
        <v>11.4</v>
      </c>
      <c r="E69" s="8" t="s">
        <v>134</v>
      </c>
      <c r="F69" s="86">
        <f t="shared" si="4"/>
        <v>110.86474501108648</v>
      </c>
      <c r="G69" s="87">
        <f t="shared" si="5"/>
        <v>3815.46</v>
      </c>
      <c r="H69" s="63">
        <v>423000</v>
      </c>
    </row>
    <row r="70" spans="1:8" ht="11.25" customHeight="1">
      <c r="A70" s="13" t="s">
        <v>135</v>
      </c>
      <c r="B70" s="6" t="s">
        <v>105</v>
      </c>
      <c r="C70" s="10" t="s">
        <v>58</v>
      </c>
      <c r="D70" s="11">
        <v>11.4</v>
      </c>
      <c r="E70" s="8" t="s">
        <v>136</v>
      </c>
      <c r="F70" s="86">
        <f t="shared" si="4"/>
        <v>97.465886939571149</v>
      </c>
      <c r="G70" s="87">
        <f t="shared" si="5"/>
        <v>4339.9799999999996</v>
      </c>
      <c r="H70" s="63">
        <v>423000</v>
      </c>
    </row>
    <row r="71" spans="1:8" hidden="1">
      <c r="A71" s="13" t="s">
        <v>137</v>
      </c>
      <c r="B71" s="6" t="s">
        <v>105</v>
      </c>
      <c r="C71" s="10" t="s">
        <v>58</v>
      </c>
      <c r="D71" s="11">
        <v>12</v>
      </c>
      <c r="E71" s="8">
        <v>8.23</v>
      </c>
      <c r="F71" s="86">
        <f t="shared" si="4"/>
        <v>121.50668286755771</v>
      </c>
      <c r="G71" s="87">
        <f t="shared" si="5"/>
        <v>3481.29</v>
      </c>
      <c r="H71" s="63">
        <v>423000</v>
      </c>
    </row>
    <row r="72" spans="1:8" ht="12.75" hidden="1" customHeight="1">
      <c r="A72" s="95" t="s">
        <v>138</v>
      </c>
      <c r="B72" s="96" t="s">
        <v>105</v>
      </c>
      <c r="C72" s="97" t="s">
        <v>58</v>
      </c>
      <c r="D72" s="98">
        <v>12</v>
      </c>
      <c r="E72" s="99" t="s">
        <v>139</v>
      </c>
      <c r="F72" s="100">
        <f t="shared" si="4"/>
        <v>104.8218029350105</v>
      </c>
      <c r="G72" s="101">
        <f t="shared" si="5"/>
        <v>4035.4199999999996</v>
      </c>
      <c r="H72" s="63">
        <v>423000</v>
      </c>
    </row>
    <row r="73" spans="1:8" hidden="1">
      <c r="A73" s="102" t="s">
        <v>140</v>
      </c>
      <c r="B73" s="103" t="s">
        <v>105</v>
      </c>
      <c r="C73" s="104" t="s">
        <v>58</v>
      </c>
      <c r="D73" s="105">
        <v>12</v>
      </c>
      <c r="E73" s="106" t="s">
        <v>141</v>
      </c>
      <c r="F73" s="86">
        <f t="shared" si="4"/>
        <v>109.05125408942203</v>
      </c>
      <c r="G73" s="87">
        <f t="shared" si="5"/>
        <v>3878.91</v>
      </c>
      <c r="H73" s="63">
        <v>423000</v>
      </c>
    </row>
    <row r="74" spans="1:8" ht="13.5" customHeight="1">
      <c r="A74" s="102" t="s">
        <v>142</v>
      </c>
      <c r="B74" s="103" t="s">
        <v>105</v>
      </c>
      <c r="C74" s="104" t="s">
        <v>58</v>
      </c>
      <c r="D74" s="105">
        <v>12</v>
      </c>
      <c r="E74" s="106" t="s">
        <v>143</v>
      </c>
      <c r="F74" s="86">
        <f t="shared" si="4"/>
        <v>93.808630393996253</v>
      </c>
      <c r="G74" s="87">
        <f t="shared" si="5"/>
        <v>4509.18</v>
      </c>
      <c r="H74" s="63">
        <v>423000</v>
      </c>
    </row>
    <row r="75" spans="1:8" ht="13.5" customHeight="1">
      <c r="A75" s="107" t="s">
        <v>144</v>
      </c>
      <c r="B75" s="64" t="s">
        <v>105</v>
      </c>
      <c r="C75" s="65" t="s">
        <v>58</v>
      </c>
      <c r="D75" s="108">
        <v>11.4</v>
      </c>
      <c r="E75" s="109">
        <v>12.73</v>
      </c>
      <c r="F75" s="86">
        <f t="shared" si="4"/>
        <v>78.554595443833463</v>
      </c>
      <c r="G75" s="87">
        <f>H75/1000*E75</f>
        <v>5384.79</v>
      </c>
      <c r="H75" s="63">
        <v>423000</v>
      </c>
    </row>
    <row r="76" spans="1:8" ht="14.25" customHeight="1">
      <c r="A76" s="15" t="s">
        <v>145</v>
      </c>
      <c r="B76" s="6" t="s">
        <v>105</v>
      </c>
      <c r="C76" s="16" t="s">
        <v>58</v>
      </c>
      <c r="D76" s="17">
        <v>11.4</v>
      </c>
      <c r="E76" s="9" t="s">
        <v>361</v>
      </c>
      <c r="F76" s="86">
        <f t="shared" si="4"/>
        <v>65.402223675604972</v>
      </c>
      <c r="G76" s="87">
        <f t="shared" si="5"/>
        <v>6467.67</v>
      </c>
      <c r="H76" s="63">
        <v>423000</v>
      </c>
    </row>
    <row r="77" spans="1:8" ht="12" customHeight="1">
      <c r="A77" s="5" t="s">
        <v>146</v>
      </c>
      <c r="B77" s="6" t="s">
        <v>105</v>
      </c>
      <c r="C77" s="10" t="s">
        <v>58</v>
      </c>
      <c r="D77" s="110">
        <v>11.4</v>
      </c>
      <c r="E77" s="8" t="s">
        <v>147</v>
      </c>
      <c r="F77" s="86">
        <f t="shared" si="4"/>
        <v>58.309037900874642</v>
      </c>
      <c r="G77" s="87">
        <f t="shared" si="5"/>
        <v>7254.45</v>
      </c>
      <c r="H77" s="63">
        <v>423000</v>
      </c>
    </row>
    <row r="78" spans="1:8" hidden="1">
      <c r="A78" s="5" t="s">
        <v>148</v>
      </c>
      <c r="B78" s="6" t="s">
        <v>105</v>
      </c>
      <c r="C78" s="10" t="s">
        <v>16</v>
      </c>
      <c r="D78" s="110">
        <v>11.8</v>
      </c>
      <c r="E78" s="8">
        <v>26.39</v>
      </c>
      <c r="F78" s="86">
        <f t="shared" si="4"/>
        <v>37.893141341417206</v>
      </c>
      <c r="G78" s="87">
        <f t="shared" si="5"/>
        <v>11506.04</v>
      </c>
      <c r="H78" s="63">
        <v>436000</v>
      </c>
    </row>
    <row r="79" spans="1:8" ht="0.75" customHeight="1">
      <c r="A79" s="13" t="s">
        <v>149</v>
      </c>
      <c r="B79" s="14" t="s">
        <v>105</v>
      </c>
      <c r="C79" s="18" t="s">
        <v>16</v>
      </c>
      <c r="D79" s="111">
        <v>12</v>
      </c>
      <c r="E79" s="8" t="s">
        <v>150</v>
      </c>
      <c r="F79" s="86">
        <f t="shared" si="4"/>
        <v>31.725888324873097</v>
      </c>
      <c r="G79" s="87">
        <f t="shared" si="5"/>
        <v>15760</v>
      </c>
      <c r="H79" s="63">
        <v>500000</v>
      </c>
    </row>
    <row r="80" spans="1:8" ht="15" hidden="1" customHeight="1">
      <c r="A80" s="13" t="s">
        <v>151</v>
      </c>
      <c r="B80" s="14" t="s">
        <v>105</v>
      </c>
      <c r="C80" s="18" t="s">
        <v>16</v>
      </c>
      <c r="D80" s="111" t="s">
        <v>152</v>
      </c>
      <c r="E80" s="8" t="s">
        <v>153</v>
      </c>
      <c r="F80" s="86">
        <f t="shared" si="4"/>
        <v>25.310048089091371</v>
      </c>
      <c r="G80" s="87">
        <f t="shared" si="5"/>
        <v>16278.119999999999</v>
      </c>
      <c r="H80" s="63">
        <v>412000</v>
      </c>
    </row>
    <row r="81" spans="1:8" ht="0.75" hidden="1" customHeight="1">
      <c r="A81" s="13" t="s">
        <v>54</v>
      </c>
      <c r="B81" s="14" t="s">
        <v>105</v>
      </c>
      <c r="C81" s="18" t="s">
        <v>16</v>
      </c>
      <c r="D81" s="111">
        <v>12</v>
      </c>
      <c r="E81" s="9" t="s">
        <v>384</v>
      </c>
      <c r="F81" s="86">
        <f t="shared" si="4"/>
        <v>15.987210231814549</v>
      </c>
      <c r="G81" s="87">
        <f t="shared" si="5"/>
        <v>25770.6</v>
      </c>
      <c r="H81" s="63">
        <v>412000</v>
      </c>
    </row>
    <row r="82" spans="1:8" ht="12" customHeight="1">
      <c r="A82" s="147" t="s">
        <v>154</v>
      </c>
      <c r="B82" s="147"/>
      <c r="C82" s="147"/>
      <c r="D82" s="147"/>
      <c r="E82" s="147"/>
      <c r="F82" s="147"/>
      <c r="G82" s="147"/>
      <c r="H82" s="147"/>
    </row>
    <row r="83" spans="1:8" ht="12" customHeight="1">
      <c r="A83" s="19" t="s">
        <v>421</v>
      </c>
      <c r="B83" s="14" t="s">
        <v>155</v>
      </c>
      <c r="C83" s="19" t="s">
        <v>156</v>
      </c>
      <c r="D83" s="17">
        <v>6</v>
      </c>
      <c r="E83" s="9" t="s">
        <v>157</v>
      </c>
      <c r="F83" s="112">
        <f>1000/E83</f>
        <v>3205.1282051282051</v>
      </c>
      <c r="G83" s="113">
        <v>198</v>
      </c>
      <c r="H83" s="89">
        <v>595000</v>
      </c>
    </row>
    <row r="84" spans="1:8">
      <c r="A84" s="15" t="s">
        <v>158</v>
      </c>
      <c r="B84" s="14" t="s">
        <v>155</v>
      </c>
      <c r="C84" s="19" t="s">
        <v>156</v>
      </c>
      <c r="D84" s="17">
        <v>6</v>
      </c>
      <c r="E84" s="9" t="s">
        <v>159</v>
      </c>
      <c r="F84" s="112">
        <f t="shared" ref="F84:F114" si="8">1000/E84</f>
        <v>2000</v>
      </c>
      <c r="G84" s="113">
        <f t="shared" ref="G84:G114" si="9">H84/1000*E84</f>
        <v>262.5</v>
      </c>
      <c r="H84" s="114">
        <v>525000</v>
      </c>
    </row>
    <row r="85" spans="1:8">
      <c r="A85" s="15" t="s">
        <v>160</v>
      </c>
      <c r="B85" s="14" t="s">
        <v>155</v>
      </c>
      <c r="C85" s="19" t="s">
        <v>58</v>
      </c>
      <c r="D85" s="17">
        <v>6</v>
      </c>
      <c r="E85" s="9" t="s">
        <v>161</v>
      </c>
      <c r="F85" s="112">
        <f t="shared" si="8"/>
        <v>1639.344262295082</v>
      </c>
      <c r="G85" s="113">
        <v>330</v>
      </c>
      <c r="H85" s="89">
        <v>495000</v>
      </c>
    </row>
    <row r="86" spans="1:8" ht="12.75" customHeight="1">
      <c r="A86" s="15" t="s">
        <v>162</v>
      </c>
      <c r="B86" s="14" t="s">
        <v>155</v>
      </c>
      <c r="C86" s="19" t="s">
        <v>156</v>
      </c>
      <c r="D86" s="17">
        <v>6</v>
      </c>
      <c r="E86" s="9" t="s">
        <v>163</v>
      </c>
      <c r="F86" s="112">
        <f>1000/E86</f>
        <v>1449.2753623188407</v>
      </c>
      <c r="G86" s="113">
        <f t="shared" si="9"/>
        <v>407.09999999999997</v>
      </c>
      <c r="H86" s="114">
        <v>590000</v>
      </c>
    </row>
    <row r="87" spans="1:8" ht="14.25" customHeight="1">
      <c r="A87" s="15" t="s">
        <v>164</v>
      </c>
      <c r="B87" s="14" t="s">
        <v>155</v>
      </c>
      <c r="C87" s="19" t="s">
        <v>58</v>
      </c>
      <c r="D87" s="17">
        <v>6</v>
      </c>
      <c r="E87" s="9" t="s">
        <v>165</v>
      </c>
      <c r="F87" s="112">
        <f>1000/E87</f>
        <v>1190.4761904761906</v>
      </c>
      <c r="G87" s="113">
        <v>413</v>
      </c>
      <c r="H87" s="89">
        <v>495000</v>
      </c>
    </row>
    <row r="88" spans="1:8" ht="12.75" customHeight="1">
      <c r="A88" s="19" t="s">
        <v>422</v>
      </c>
      <c r="B88" s="14" t="s">
        <v>155</v>
      </c>
      <c r="C88" s="19" t="s">
        <v>58</v>
      </c>
      <c r="D88" s="17">
        <v>6</v>
      </c>
      <c r="E88" s="9" t="s">
        <v>166</v>
      </c>
      <c r="F88" s="112">
        <f t="shared" si="8"/>
        <v>925.92592592592587</v>
      </c>
      <c r="G88" s="113">
        <v>504</v>
      </c>
      <c r="H88" s="89">
        <v>465000</v>
      </c>
    </row>
    <row r="89" spans="1:8" ht="11.25" hidden="1" customHeight="1">
      <c r="A89" s="19" t="s">
        <v>423</v>
      </c>
      <c r="B89" s="14" t="s">
        <v>155</v>
      </c>
      <c r="C89" s="19" t="s">
        <v>156</v>
      </c>
      <c r="D89" s="17">
        <v>6</v>
      </c>
      <c r="E89" s="9" t="s">
        <v>167</v>
      </c>
      <c r="F89" s="112">
        <f t="shared" si="8"/>
        <v>1136.3636363636363</v>
      </c>
      <c r="G89" s="113">
        <f t="shared" si="9"/>
        <v>472.56</v>
      </c>
      <c r="H89" s="114">
        <v>537000</v>
      </c>
    </row>
    <row r="90" spans="1:8" ht="13.5" customHeight="1">
      <c r="A90" s="19" t="s">
        <v>424</v>
      </c>
      <c r="B90" s="14" t="s">
        <v>155</v>
      </c>
      <c r="C90" s="19" t="s">
        <v>58</v>
      </c>
      <c r="D90" s="17">
        <v>6</v>
      </c>
      <c r="E90" s="9" t="s">
        <v>168</v>
      </c>
      <c r="F90" s="112">
        <f t="shared" si="8"/>
        <v>934.57943925233644</v>
      </c>
      <c r="G90" s="113">
        <v>528</v>
      </c>
      <c r="H90" s="89">
        <v>495000</v>
      </c>
    </row>
    <row r="91" spans="1:8" ht="12.75" hidden="1" customHeight="1">
      <c r="A91" s="95" t="s">
        <v>385</v>
      </c>
      <c r="B91" s="96" t="s">
        <v>155</v>
      </c>
      <c r="C91" s="97" t="s">
        <v>58</v>
      </c>
      <c r="D91" s="98">
        <v>6</v>
      </c>
      <c r="E91" s="99" t="s">
        <v>169</v>
      </c>
      <c r="F91" s="115">
        <v>786</v>
      </c>
      <c r="G91" s="101">
        <f t="shared" si="9"/>
        <v>542.29</v>
      </c>
      <c r="H91" s="116">
        <v>427000</v>
      </c>
    </row>
    <row r="92" spans="1:8">
      <c r="A92" s="19" t="s">
        <v>425</v>
      </c>
      <c r="B92" s="14" t="s">
        <v>155</v>
      </c>
      <c r="C92" s="19" t="s">
        <v>58</v>
      </c>
      <c r="D92" s="17">
        <v>6</v>
      </c>
      <c r="E92" s="9" t="s">
        <v>170</v>
      </c>
      <c r="F92" s="112">
        <f t="shared" si="8"/>
        <v>719.42446043165478</v>
      </c>
      <c r="G92" s="113">
        <v>643</v>
      </c>
      <c r="H92" s="89">
        <v>465000</v>
      </c>
    </row>
    <row r="93" spans="1:8">
      <c r="A93" s="15" t="s">
        <v>355</v>
      </c>
      <c r="B93" s="6" t="s">
        <v>155</v>
      </c>
      <c r="C93" s="19" t="s">
        <v>156</v>
      </c>
      <c r="D93" s="17">
        <v>6</v>
      </c>
      <c r="E93" s="9" t="s">
        <v>356</v>
      </c>
      <c r="F93" s="112">
        <f t="shared" ref="F93" si="10">1000/E93</f>
        <v>938.96713615023475</v>
      </c>
      <c r="G93" s="113">
        <f t="shared" ref="G93" si="11">H93/1000*E93</f>
        <v>547.41</v>
      </c>
      <c r="H93" s="114">
        <v>514000</v>
      </c>
    </row>
    <row r="94" spans="1:8">
      <c r="A94" s="15" t="s">
        <v>171</v>
      </c>
      <c r="B94" s="6" t="s">
        <v>155</v>
      </c>
      <c r="C94" s="19" t="s">
        <v>58</v>
      </c>
      <c r="D94" s="17">
        <v>6</v>
      </c>
      <c r="E94" s="9" t="s">
        <v>172</v>
      </c>
      <c r="F94" s="112">
        <f t="shared" si="8"/>
        <v>757.57575757575751</v>
      </c>
      <c r="G94" s="113">
        <v>658</v>
      </c>
      <c r="H94" s="89">
        <v>500000</v>
      </c>
    </row>
    <row r="95" spans="1:8" ht="12" customHeight="1">
      <c r="A95" s="19" t="s">
        <v>426</v>
      </c>
      <c r="B95" s="6" t="s">
        <v>155</v>
      </c>
      <c r="C95" s="19" t="s">
        <v>58</v>
      </c>
      <c r="D95" s="17">
        <v>6</v>
      </c>
      <c r="E95" s="9" t="s">
        <v>173</v>
      </c>
      <c r="F95" s="112">
        <f t="shared" si="8"/>
        <v>588.23529411764707</v>
      </c>
      <c r="G95" s="113">
        <f t="shared" si="9"/>
        <v>790.5</v>
      </c>
      <c r="H95" s="89">
        <v>465000</v>
      </c>
    </row>
    <row r="96" spans="1:8" hidden="1">
      <c r="A96" s="117" t="s">
        <v>386</v>
      </c>
      <c r="B96" s="118" t="s">
        <v>155</v>
      </c>
      <c r="C96" s="119" t="s">
        <v>156</v>
      </c>
      <c r="D96" s="120">
        <v>6</v>
      </c>
      <c r="E96" s="121" t="s">
        <v>174</v>
      </c>
      <c r="F96" s="122">
        <f t="shared" si="8"/>
        <v>689.65517241379314</v>
      </c>
      <c r="G96" s="123">
        <f t="shared" si="9"/>
        <v>855.5</v>
      </c>
      <c r="H96" s="116">
        <v>590000</v>
      </c>
    </row>
    <row r="97" spans="1:8">
      <c r="A97" s="19" t="s">
        <v>427</v>
      </c>
      <c r="B97" s="6" t="s">
        <v>155</v>
      </c>
      <c r="C97" s="19" t="s">
        <v>58</v>
      </c>
      <c r="D97" s="17">
        <v>6</v>
      </c>
      <c r="E97" s="9" t="s">
        <v>175</v>
      </c>
      <c r="F97" s="112">
        <f t="shared" si="8"/>
        <v>561.79775280898878</v>
      </c>
      <c r="G97" s="113">
        <f t="shared" si="9"/>
        <v>881.1</v>
      </c>
      <c r="H97" s="89">
        <v>495000</v>
      </c>
    </row>
    <row r="98" spans="1:8">
      <c r="A98" s="19" t="s">
        <v>428</v>
      </c>
      <c r="B98" s="6" t="s">
        <v>155</v>
      </c>
      <c r="C98" s="19" t="s">
        <v>58</v>
      </c>
      <c r="D98" s="17">
        <v>6</v>
      </c>
      <c r="E98" s="9" t="s">
        <v>176</v>
      </c>
      <c r="F98" s="112">
        <f t="shared" si="8"/>
        <v>429.18454935622316</v>
      </c>
      <c r="G98" s="113">
        <f t="shared" si="9"/>
        <v>1083.45</v>
      </c>
      <c r="H98" s="89">
        <v>465000</v>
      </c>
    </row>
    <row r="99" spans="1:8" ht="12" customHeight="1">
      <c r="A99" s="19" t="s">
        <v>429</v>
      </c>
      <c r="B99" s="6" t="s">
        <v>155</v>
      </c>
      <c r="C99" s="19" t="s">
        <v>58</v>
      </c>
      <c r="D99" s="17">
        <v>6</v>
      </c>
      <c r="E99" s="9" t="s">
        <v>108</v>
      </c>
      <c r="F99" s="112">
        <f>1000/E99</f>
        <v>297.61904761904765</v>
      </c>
      <c r="G99" s="113">
        <f t="shared" si="9"/>
        <v>1508.6399999999999</v>
      </c>
      <c r="H99" s="89">
        <v>449000</v>
      </c>
    </row>
    <row r="100" spans="1:8" ht="12" customHeight="1">
      <c r="A100" s="19" t="s">
        <v>430</v>
      </c>
      <c r="B100" s="6" t="s">
        <v>155</v>
      </c>
      <c r="C100" s="19" t="s">
        <v>58</v>
      </c>
      <c r="D100" s="17">
        <v>6</v>
      </c>
      <c r="E100" s="9" t="s">
        <v>177</v>
      </c>
      <c r="F100" s="112">
        <f t="shared" ref="F100" si="12">1000/E100</f>
        <v>444.44444444444446</v>
      </c>
      <c r="G100" s="113">
        <f t="shared" si="9"/>
        <v>1113.75</v>
      </c>
      <c r="H100" s="89">
        <v>495000</v>
      </c>
    </row>
    <row r="101" spans="1:8" ht="13.5" customHeight="1">
      <c r="A101" s="19" t="s">
        <v>431</v>
      </c>
      <c r="B101" s="6" t="s">
        <v>155</v>
      </c>
      <c r="C101" s="19" t="s">
        <v>58</v>
      </c>
      <c r="D101" s="17">
        <v>6</v>
      </c>
      <c r="E101" s="9" t="s">
        <v>178</v>
      </c>
      <c r="F101" s="112">
        <f t="shared" si="8"/>
        <v>337.83783783783787</v>
      </c>
      <c r="G101" s="113">
        <f t="shared" si="9"/>
        <v>1376.4</v>
      </c>
      <c r="H101" s="89">
        <v>465000</v>
      </c>
    </row>
    <row r="102" spans="1:8" ht="12.75" customHeight="1">
      <c r="A102" s="19" t="s">
        <v>432</v>
      </c>
      <c r="B102" s="6" t="s">
        <v>155</v>
      </c>
      <c r="C102" s="19" t="s">
        <v>58</v>
      </c>
      <c r="D102" s="17">
        <v>6</v>
      </c>
      <c r="E102" s="9" t="s">
        <v>179</v>
      </c>
      <c r="F102" s="112">
        <f t="shared" si="8"/>
        <v>232.01856148491882</v>
      </c>
      <c r="G102" s="113">
        <f t="shared" si="9"/>
        <v>1892.09</v>
      </c>
      <c r="H102" s="89">
        <v>439000</v>
      </c>
    </row>
    <row r="103" spans="1:8" ht="13.5" customHeight="1">
      <c r="A103" s="19" t="s">
        <v>433</v>
      </c>
      <c r="B103" s="6" t="s">
        <v>155</v>
      </c>
      <c r="C103" s="19" t="s">
        <v>58</v>
      </c>
      <c r="D103" s="17">
        <v>6</v>
      </c>
      <c r="E103" s="9" t="s">
        <v>180</v>
      </c>
      <c r="F103" s="112">
        <f t="shared" si="8"/>
        <v>367.64705882352939</v>
      </c>
      <c r="G103" s="113">
        <f t="shared" si="9"/>
        <v>1346.4</v>
      </c>
      <c r="H103" s="89">
        <v>495000</v>
      </c>
    </row>
    <row r="104" spans="1:8">
      <c r="A104" s="19" t="s">
        <v>434</v>
      </c>
      <c r="B104" s="6" t="s">
        <v>155</v>
      </c>
      <c r="C104" s="19" t="s">
        <v>58</v>
      </c>
      <c r="D104" s="17">
        <v>6</v>
      </c>
      <c r="E104" s="9" t="s">
        <v>208</v>
      </c>
      <c r="F104" s="112">
        <f t="shared" si="8"/>
        <v>278.55153203342621</v>
      </c>
      <c r="G104" s="113">
        <f t="shared" si="9"/>
        <v>1669.35</v>
      </c>
      <c r="H104" s="89">
        <v>465000</v>
      </c>
    </row>
    <row r="105" spans="1:8">
      <c r="A105" s="19" t="s">
        <v>435</v>
      </c>
      <c r="B105" s="6" t="s">
        <v>155</v>
      </c>
      <c r="C105" s="19" t="s">
        <v>58</v>
      </c>
      <c r="D105" s="17">
        <v>12</v>
      </c>
      <c r="E105" s="9" t="s">
        <v>181</v>
      </c>
      <c r="F105" s="112">
        <f t="shared" si="8"/>
        <v>190.47619047619048</v>
      </c>
      <c r="G105" s="113">
        <f t="shared" si="9"/>
        <v>2304.75</v>
      </c>
      <c r="H105" s="89">
        <v>439000</v>
      </c>
    </row>
    <row r="106" spans="1:8">
      <c r="A106" s="19" t="s">
        <v>436</v>
      </c>
      <c r="B106" s="6" t="s">
        <v>155</v>
      </c>
      <c r="C106" s="19" t="s">
        <v>58</v>
      </c>
      <c r="D106" s="17">
        <v>6</v>
      </c>
      <c r="E106" s="9" t="s">
        <v>182</v>
      </c>
      <c r="F106" s="112">
        <f>1000/E106</f>
        <v>146.62756598240469</v>
      </c>
      <c r="G106" s="113">
        <f t="shared" si="9"/>
        <v>3000.8</v>
      </c>
      <c r="H106" s="114">
        <v>440000</v>
      </c>
    </row>
    <row r="107" spans="1:8" ht="13.5" customHeight="1">
      <c r="A107" s="19" t="s">
        <v>437</v>
      </c>
      <c r="B107" s="6" t="s">
        <v>155</v>
      </c>
      <c r="C107" s="19" t="s">
        <v>58</v>
      </c>
      <c r="D107" s="17">
        <v>12</v>
      </c>
      <c r="E107" s="9" t="s">
        <v>183</v>
      </c>
      <c r="F107" s="112">
        <f t="shared" ref="F107" si="13">1000/E107</f>
        <v>206.61157024793388</v>
      </c>
      <c r="G107" s="113">
        <f t="shared" si="9"/>
        <v>2250.6</v>
      </c>
      <c r="H107" s="89">
        <v>465000</v>
      </c>
    </row>
    <row r="108" spans="1:8" ht="14.25" customHeight="1">
      <c r="A108" s="19" t="s">
        <v>438</v>
      </c>
      <c r="B108" s="6" t="s">
        <v>155</v>
      </c>
      <c r="C108" s="19" t="s">
        <v>58</v>
      </c>
      <c r="D108" s="17">
        <v>12</v>
      </c>
      <c r="E108" s="9" t="s">
        <v>357</v>
      </c>
      <c r="F108" s="112">
        <f t="shared" si="8"/>
        <v>140.25245441795232</v>
      </c>
      <c r="G108" s="113">
        <f t="shared" si="9"/>
        <v>3130.07</v>
      </c>
      <c r="H108" s="89">
        <v>439000</v>
      </c>
    </row>
    <row r="109" spans="1:8">
      <c r="A109" s="19" t="s">
        <v>439</v>
      </c>
      <c r="B109" s="6" t="s">
        <v>155</v>
      </c>
      <c r="C109" s="19" t="s">
        <v>58</v>
      </c>
      <c r="D109" s="17">
        <v>12</v>
      </c>
      <c r="E109" s="9" t="s">
        <v>358</v>
      </c>
      <c r="F109" s="112">
        <f>1000/E109</f>
        <v>107.18113612004286</v>
      </c>
      <c r="G109" s="113">
        <f>H109/1000*E109</f>
        <v>4095.87</v>
      </c>
      <c r="H109" s="89">
        <v>439000</v>
      </c>
    </row>
    <row r="110" spans="1:8">
      <c r="A110" s="19" t="s">
        <v>440</v>
      </c>
      <c r="B110" s="6" t="s">
        <v>155</v>
      </c>
      <c r="C110" s="19" t="s">
        <v>58</v>
      </c>
      <c r="D110" s="34" t="s">
        <v>125</v>
      </c>
      <c r="E110" s="9" t="s">
        <v>184</v>
      </c>
      <c r="F110" s="112">
        <f>1000/E110</f>
        <v>163.9344262295082</v>
      </c>
      <c r="G110" s="113">
        <f t="shared" si="9"/>
        <v>2836.5</v>
      </c>
      <c r="H110" s="89">
        <v>465000</v>
      </c>
    </row>
    <row r="111" spans="1:8" ht="12.75" customHeight="1">
      <c r="A111" s="19" t="s">
        <v>441</v>
      </c>
      <c r="B111" s="6" t="s">
        <v>155</v>
      </c>
      <c r="C111" s="19" t="s">
        <v>58</v>
      </c>
      <c r="D111" s="34" t="s">
        <v>125</v>
      </c>
      <c r="E111" s="9" t="s">
        <v>134</v>
      </c>
      <c r="F111" s="112">
        <f>1000/E111</f>
        <v>110.86474501108648</v>
      </c>
      <c r="G111" s="113">
        <f t="shared" si="9"/>
        <v>3959.7799999999997</v>
      </c>
      <c r="H111" s="89">
        <v>439000</v>
      </c>
    </row>
    <row r="112" spans="1:8" ht="0.75" customHeight="1">
      <c r="A112" s="19" t="s">
        <v>442</v>
      </c>
      <c r="B112" s="6" t="s">
        <v>155</v>
      </c>
      <c r="C112" s="19" t="s">
        <v>58</v>
      </c>
      <c r="D112" s="34" t="s">
        <v>125</v>
      </c>
      <c r="E112" s="9" t="s">
        <v>359</v>
      </c>
      <c r="F112" s="112">
        <f t="shared" si="8"/>
        <v>84.459459459459467</v>
      </c>
      <c r="G112" s="113">
        <f t="shared" si="9"/>
        <v>5363.5199999999995</v>
      </c>
      <c r="H112" s="89">
        <v>453000</v>
      </c>
    </row>
    <row r="113" spans="1:8" hidden="1">
      <c r="A113" s="19" t="s">
        <v>443</v>
      </c>
      <c r="B113" s="6" t="s">
        <v>155</v>
      </c>
      <c r="C113" s="19" t="s">
        <v>58</v>
      </c>
      <c r="D113" s="17">
        <v>12</v>
      </c>
      <c r="E113" s="9" t="s">
        <v>185</v>
      </c>
      <c r="F113" s="112">
        <f>1000/E113</f>
        <v>70.175438596491233</v>
      </c>
      <c r="G113" s="113">
        <f>H113/1000*E113</f>
        <v>6213</v>
      </c>
      <c r="H113" s="89">
        <v>436000</v>
      </c>
    </row>
    <row r="114" spans="1:8" hidden="1">
      <c r="A114" s="19" t="s">
        <v>444</v>
      </c>
      <c r="B114" s="6" t="s">
        <v>155</v>
      </c>
      <c r="C114" s="19" t="s">
        <v>58</v>
      </c>
      <c r="D114" s="17">
        <v>12</v>
      </c>
      <c r="E114" s="9" t="s">
        <v>186</v>
      </c>
      <c r="F114" s="112">
        <f t="shared" si="8"/>
        <v>48.379293662312527</v>
      </c>
      <c r="G114" s="113">
        <f t="shared" si="9"/>
        <v>9094.8000000000011</v>
      </c>
      <c r="H114" s="114">
        <v>440000</v>
      </c>
    </row>
    <row r="115" spans="1:8">
      <c r="A115" s="143" t="s">
        <v>187</v>
      </c>
      <c r="B115" s="143"/>
      <c r="C115" s="143"/>
      <c r="D115" s="143"/>
      <c r="E115" s="143"/>
      <c r="F115" s="143"/>
      <c r="G115" s="143"/>
      <c r="H115" s="143"/>
    </row>
    <row r="116" spans="1:8" ht="15.75" customHeight="1">
      <c r="A116" s="15" t="s">
        <v>188</v>
      </c>
      <c r="B116" s="6" t="s">
        <v>155</v>
      </c>
      <c r="C116" s="19" t="s">
        <v>58</v>
      </c>
      <c r="D116" s="17">
        <v>6</v>
      </c>
      <c r="E116" s="9" t="s">
        <v>166</v>
      </c>
      <c r="F116" s="112">
        <f>1000/E116</f>
        <v>925.92592592592587</v>
      </c>
      <c r="G116" s="124">
        <f>H116/1000*E116</f>
        <v>534.6</v>
      </c>
      <c r="H116" s="114">
        <v>495000</v>
      </c>
    </row>
    <row r="117" spans="1:8" s="125" customFormat="1" ht="12" customHeight="1">
      <c r="A117" s="95" t="s">
        <v>189</v>
      </c>
      <c r="B117" s="96" t="s">
        <v>155</v>
      </c>
      <c r="C117" s="97" t="s">
        <v>58</v>
      </c>
      <c r="D117" s="98">
        <v>6</v>
      </c>
      <c r="E117" s="99" t="s">
        <v>170</v>
      </c>
      <c r="F117" s="115">
        <f>1000/E117</f>
        <v>719.42446043165478</v>
      </c>
      <c r="G117" s="101">
        <f t="shared" ref="G117:G135" si="14">H117/1000*E117</f>
        <v>646.34999999999991</v>
      </c>
      <c r="H117" s="116">
        <v>465000</v>
      </c>
    </row>
    <row r="118" spans="1:8" ht="12" hidden="1" customHeight="1">
      <c r="A118" s="126" t="s">
        <v>445</v>
      </c>
      <c r="B118" s="6" t="s">
        <v>190</v>
      </c>
      <c r="C118" s="19" t="s">
        <v>156</v>
      </c>
      <c r="D118" s="127">
        <v>6</v>
      </c>
      <c r="E118" s="128" t="s">
        <v>168</v>
      </c>
      <c r="F118" s="129">
        <f t="shared" ref="F118:F135" si="15">1000/E118</f>
        <v>934.57943925233644</v>
      </c>
      <c r="G118" s="124">
        <f t="shared" si="14"/>
        <v>631.30000000000007</v>
      </c>
      <c r="H118" s="114">
        <v>590000</v>
      </c>
    </row>
    <row r="119" spans="1:8" ht="13.5" customHeight="1">
      <c r="A119" s="126" t="s">
        <v>446</v>
      </c>
      <c r="B119" s="6" t="s">
        <v>191</v>
      </c>
      <c r="C119" s="126" t="s">
        <v>58</v>
      </c>
      <c r="D119" s="127">
        <v>6</v>
      </c>
      <c r="E119" s="128" t="s">
        <v>192</v>
      </c>
      <c r="F119" s="129">
        <f t="shared" si="15"/>
        <v>763.35877862595419</v>
      </c>
      <c r="G119" s="124">
        <f t="shared" si="14"/>
        <v>648.45000000000005</v>
      </c>
      <c r="H119" s="114">
        <v>495000</v>
      </c>
    </row>
    <row r="120" spans="1:8" ht="12.75" customHeight="1">
      <c r="A120" s="18" t="s">
        <v>447</v>
      </c>
      <c r="B120" s="6" t="s">
        <v>191</v>
      </c>
      <c r="C120" s="18" t="s">
        <v>58</v>
      </c>
      <c r="D120" s="111">
        <v>6</v>
      </c>
      <c r="E120" s="8" t="s">
        <v>173</v>
      </c>
      <c r="F120" s="130">
        <f t="shared" si="15"/>
        <v>588.23529411764707</v>
      </c>
      <c r="G120" s="131">
        <f t="shared" si="14"/>
        <v>790.5</v>
      </c>
      <c r="H120" s="116">
        <v>465000</v>
      </c>
    </row>
    <row r="121" spans="1:8" ht="12" customHeight="1">
      <c r="A121" s="18" t="s">
        <v>448</v>
      </c>
      <c r="B121" s="6" t="s">
        <v>191</v>
      </c>
      <c r="C121" s="18" t="s">
        <v>58</v>
      </c>
      <c r="D121" s="111">
        <v>6</v>
      </c>
      <c r="E121" s="8" t="s">
        <v>194</v>
      </c>
      <c r="F121" s="130">
        <f>1000/E121</f>
        <v>699.30069930069931</v>
      </c>
      <c r="G121" s="131">
        <f t="shared" si="14"/>
        <v>707.85</v>
      </c>
      <c r="H121" s="114">
        <v>495000</v>
      </c>
    </row>
    <row r="122" spans="1:8" ht="12.75" hidden="1" customHeight="1">
      <c r="A122" s="95" t="s">
        <v>387</v>
      </c>
      <c r="B122" s="96" t="s">
        <v>191</v>
      </c>
      <c r="C122" s="97" t="s">
        <v>58</v>
      </c>
      <c r="D122" s="98">
        <v>6</v>
      </c>
      <c r="E122" s="99" t="s">
        <v>195</v>
      </c>
      <c r="F122" s="132">
        <f t="shared" si="15"/>
        <v>537.63440860215053</v>
      </c>
      <c r="G122" s="101">
        <f t="shared" si="14"/>
        <v>948.6</v>
      </c>
      <c r="H122" s="114">
        <v>510000</v>
      </c>
    </row>
    <row r="123" spans="1:8" ht="14.25" customHeight="1">
      <c r="A123" s="13" t="s">
        <v>196</v>
      </c>
      <c r="B123" s="6" t="s">
        <v>191</v>
      </c>
      <c r="C123" s="18" t="s">
        <v>58</v>
      </c>
      <c r="D123" s="111">
        <v>6</v>
      </c>
      <c r="E123" s="8" t="s">
        <v>197</v>
      </c>
      <c r="F123" s="130">
        <f t="shared" si="15"/>
        <v>595.2380952380953</v>
      </c>
      <c r="G123" s="131">
        <f t="shared" si="14"/>
        <v>856.8</v>
      </c>
      <c r="H123" s="114">
        <v>510000</v>
      </c>
    </row>
    <row r="124" spans="1:8" ht="13.5" customHeight="1">
      <c r="A124" s="7" t="s">
        <v>449</v>
      </c>
      <c r="B124" s="6" t="s">
        <v>191</v>
      </c>
      <c r="C124" s="7" t="s">
        <v>58</v>
      </c>
      <c r="D124" s="11">
        <v>6</v>
      </c>
      <c r="E124" s="8" t="s">
        <v>198</v>
      </c>
      <c r="F124" s="133">
        <f t="shared" si="15"/>
        <v>460.82949308755764</v>
      </c>
      <c r="G124" s="131">
        <f t="shared" si="14"/>
        <v>1009.05</v>
      </c>
      <c r="H124" s="116">
        <v>465000</v>
      </c>
    </row>
    <row r="125" spans="1:8" ht="12.75" customHeight="1">
      <c r="A125" s="5" t="s">
        <v>199</v>
      </c>
      <c r="B125" s="6" t="s">
        <v>191</v>
      </c>
      <c r="C125" s="7" t="s">
        <v>58</v>
      </c>
      <c r="D125" s="11">
        <v>6</v>
      </c>
      <c r="E125" s="8" t="s">
        <v>200</v>
      </c>
      <c r="F125" s="133">
        <f>1000/E125</f>
        <v>495.04950495049502</v>
      </c>
      <c r="G125" s="131">
        <f t="shared" si="14"/>
        <v>999.9</v>
      </c>
      <c r="H125" s="114">
        <v>495000</v>
      </c>
    </row>
    <row r="126" spans="1:8" ht="13.5" customHeight="1">
      <c r="A126" s="5" t="s">
        <v>201</v>
      </c>
      <c r="B126" s="6" t="s">
        <v>191</v>
      </c>
      <c r="C126" s="7" t="s">
        <v>58</v>
      </c>
      <c r="D126" s="11">
        <v>6</v>
      </c>
      <c r="E126" s="8" t="s">
        <v>202</v>
      </c>
      <c r="F126" s="133">
        <f t="shared" si="15"/>
        <v>377.35849056603774</v>
      </c>
      <c r="G126" s="131">
        <f t="shared" si="14"/>
        <v>1232.25</v>
      </c>
      <c r="H126" s="116">
        <v>465000</v>
      </c>
    </row>
    <row r="127" spans="1:8" ht="0.75" customHeight="1">
      <c r="A127" s="5" t="s">
        <v>203</v>
      </c>
      <c r="B127" s="6" t="s">
        <v>191</v>
      </c>
      <c r="C127" s="7" t="s">
        <v>58</v>
      </c>
      <c r="D127" s="11">
        <v>6</v>
      </c>
      <c r="E127" s="8" t="s">
        <v>177</v>
      </c>
      <c r="F127" s="133">
        <f t="shared" si="15"/>
        <v>444.44444444444446</v>
      </c>
      <c r="G127" s="131">
        <f t="shared" si="14"/>
        <v>1113.75</v>
      </c>
      <c r="H127" s="114">
        <v>495000</v>
      </c>
    </row>
    <row r="128" spans="1:8" ht="13.5" customHeight="1">
      <c r="A128" s="15" t="s">
        <v>204</v>
      </c>
      <c r="B128" s="6" t="s">
        <v>191</v>
      </c>
      <c r="C128" s="19" t="s">
        <v>58</v>
      </c>
      <c r="D128" s="17">
        <v>6</v>
      </c>
      <c r="E128" s="9" t="s">
        <v>178</v>
      </c>
      <c r="F128" s="129">
        <f t="shared" si="15"/>
        <v>337.83783783783787</v>
      </c>
      <c r="G128" s="124">
        <f t="shared" si="14"/>
        <v>1376.4</v>
      </c>
      <c r="H128" s="116">
        <v>465000</v>
      </c>
    </row>
    <row r="129" spans="1:8" ht="13.5" customHeight="1">
      <c r="A129" s="15" t="s">
        <v>205</v>
      </c>
      <c r="B129" s="6" t="s">
        <v>206</v>
      </c>
      <c r="C129" s="19" t="s">
        <v>58</v>
      </c>
      <c r="D129" s="17">
        <v>6</v>
      </c>
      <c r="E129" s="9" t="s">
        <v>207</v>
      </c>
      <c r="F129" s="129">
        <f t="shared" si="15"/>
        <v>232.55813953488374</v>
      </c>
      <c r="G129" s="124">
        <f t="shared" si="14"/>
        <v>1887.6999999999998</v>
      </c>
      <c r="H129" s="89">
        <v>439000</v>
      </c>
    </row>
    <row r="130" spans="1:8" ht="13.5" customHeight="1">
      <c r="A130" s="19" t="s">
        <v>450</v>
      </c>
      <c r="B130" s="6" t="s">
        <v>191</v>
      </c>
      <c r="C130" s="19" t="s">
        <v>58</v>
      </c>
      <c r="D130" s="17">
        <v>6</v>
      </c>
      <c r="E130" s="9" t="s">
        <v>208</v>
      </c>
      <c r="F130" s="129">
        <f t="shared" si="15"/>
        <v>278.55153203342621</v>
      </c>
      <c r="G130" s="124">
        <f t="shared" si="14"/>
        <v>1669.35</v>
      </c>
      <c r="H130" s="116">
        <v>465000</v>
      </c>
    </row>
    <row r="131" spans="1:8" ht="0.75" hidden="1" customHeight="1">
      <c r="A131" s="19" t="s">
        <v>451</v>
      </c>
      <c r="B131" s="6" t="s">
        <v>191</v>
      </c>
      <c r="C131" s="19" t="s">
        <v>58</v>
      </c>
      <c r="D131" s="17">
        <v>6</v>
      </c>
      <c r="E131" s="9" t="s">
        <v>181</v>
      </c>
      <c r="F131" s="129">
        <f t="shared" si="15"/>
        <v>190.47619047619048</v>
      </c>
      <c r="G131" s="124">
        <f t="shared" si="14"/>
        <v>2509.5</v>
      </c>
      <c r="H131" s="116">
        <v>478000</v>
      </c>
    </row>
    <row r="132" spans="1:8">
      <c r="A132" s="19" t="s">
        <v>452</v>
      </c>
      <c r="B132" s="6" t="s">
        <v>191</v>
      </c>
      <c r="C132" s="19" t="s">
        <v>58</v>
      </c>
      <c r="D132" s="17">
        <v>6</v>
      </c>
      <c r="E132" s="9" t="s">
        <v>100</v>
      </c>
      <c r="F132" s="129">
        <f t="shared" si="15"/>
        <v>236.96682464454977</v>
      </c>
      <c r="G132" s="124">
        <f t="shared" si="14"/>
        <v>1962.3</v>
      </c>
      <c r="H132" s="116">
        <v>465000</v>
      </c>
    </row>
    <row r="133" spans="1:8">
      <c r="A133" s="19" t="s">
        <v>453</v>
      </c>
      <c r="B133" s="6" t="s">
        <v>191</v>
      </c>
      <c r="C133" s="19" t="s">
        <v>58</v>
      </c>
      <c r="D133" s="17">
        <v>6</v>
      </c>
      <c r="E133" s="9" t="s">
        <v>209</v>
      </c>
      <c r="F133" s="129">
        <f>1000/E133</f>
        <v>161.29032258064515</v>
      </c>
      <c r="G133" s="124">
        <f t="shared" si="14"/>
        <v>2721.8</v>
      </c>
      <c r="H133" s="89">
        <v>439000</v>
      </c>
    </row>
    <row r="134" spans="1:8">
      <c r="A134" s="19" t="s">
        <v>454</v>
      </c>
      <c r="B134" s="6" t="s">
        <v>191</v>
      </c>
      <c r="C134" s="19" t="s">
        <v>58</v>
      </c>
      <c r="D134" s="35">
        <v>6</v>
      </c>
      <c r="E134" s="9" t="s">
        <v>113</v>
      </c>
      <c r="F134" s="129">
        <f t="shared" ref="F134" si="16">1000/E134</f>
        <v>220.75055187637969</v>
      </c>
      <c r="G134" s="124">
        <f t="shared" si="14"/>
        <v>1993.2</v>
      </c>
      <c r="H134" s="114">
        <v>440000</v>
      </c>
    </row>
    <row r="135" spans="1:8">
      <c r="A135" s="19" t="s">
        <v>455</v>
      </c>
      <c r="B135" s="6" t="s">
        <v>191</v>
      </c>
      <c r="C135" s="19" t="s">
        <v>58</v>
      </c>
      <c r="D135" s="35">
        <v>12</v>
      </c>
      <c r="E135" s="9" t="s">
        <v>351</v>
      </c>
      <c r="F135" s="129">
        <f t="shared" si="15"/>
        <v>151.51515151515153</v>
      </c>
      <c r="G135" s="124">
        <f t="shared" si="14"/>
        <v>2897.3999999999996</v>
      </c>
      <c r="H135" s="89">
        <v>439000</v>
      </c>
    </row>
    <row r="136" spans="1:8">
      <c r="A136" s="143" t="s">
        <v>456</v>
      </c>
      <c r="B136" s="143"/>
      <c r="C136" s="143"/>
      <c r="D136" s="143"/>
      <c r="E136" s="143"/>
      <c r="F136" s="143"/>
      <c r="G136" s="143"/>
      <c r="H136" s="143"/>
    </row>
    <row r="137" spans="1:8">
      <c r="A137" s="134" t="s">
        <v>457</v>
      </c>
      <c r="B137" s="6" t="s">
        <v>464</v>
      </c>
      <c r="C137" s="19" t="s">
        <v>16</v>
      </c>
      <c r="D137" s="17" t="s">
        <v>465</v>
      </c>
      <c r="E137" s="9" t="s">
        <v>466</v>
      </c>
      <c r="F137" s="112">
        <v>191.2</v>
      </c>
      <c r="G137" s="12">
        <v>4969</v>
      </c>
      <c r="H137" s="12">
        <v>970000</v>
      </c>
    </row>
    <row r="138" spans="1:8" ht="14.25" customHeight="1">
      <c r="A138" s="43" t="s">
        <v>458</v>
      </c>
      <c r="B138" s="6" t="s">
        <v>464</v>
      </c>
      <c r="C138" s="19" t="s">
        <v>16</v>
      </c>
      <c r="D138" s="17" t="s">
        <v>465</v>
      </c>
      <c r="E138" s="9" t="s">
        <v>19</v>
      </c>
      <c r="F138" s="112">
        <v>156.01</v>
      </c>
      <c r="G138" s="12">
        <v>6090</v>
      </c>
      <c r="H138" s="12">
        <v>970000</v>
      </c>
    </row>
    <row r="139" spans="1:8" ht="13.5" customHeight="1">
      <c r="A139" s="20" t="s">
        <v>459</v>
      </c>
      <c r="B139" s="6" t="s">
        <v>464</v>
      </c>
      <c r="C139" s="19" t="s">
        <v>16</v>
      </c>
      <c r="D139" s="17" t="s">
        <v>465</v>
      </c>
      <c r="E139" s="8" t="s">
        <v>467</v>
      </c>
      <c r="F139" s="135">
        <v>140.85</v>
      </c>
      <c r="G139" s="12">
        <v>6745</v>
      </c>
      <c r="H139" s="12">
        <v>970000</v>
      </c>
    </row>
    <row r="140" spans="1:8">
      <c r="A140" s="136" t="s">
        <v>460</v>
      </c>
      <c r="B140" s="6" t="s">
        <v>464</v>
      </c>
      <c r="C140" s="19" t="s">
        <v>16</v>
      </c>
      <c r="D140" s="17" t="s">
        <v>465</v>
      </c>
      <c r="E140" s="8" t="s">
        <v>374</v>
      </c>
      <c r="F140" s="135">
        <v>114.29</v>
      </c>
      <c r="G140" s="12">
        <v>8313</v>
      </c>
      <c r="H140" s="12">
        <v>970000</v>
      </c>
    </row>
    <row r="141" spans="1:8">
      <c r="A141" s="136" t="s">
        <v>469</v>
      </c>
      <c r="B141" s="6" t="s">
        <v>464</v>
      </c>
      <c r="C141" s="19" t="s">
        <v>16</v>
      </c>
      <c r="D141" s="17" t="s">
        <v>465</v>
      </c>
      <c r="E141" s="8" t="s">
        <v>24</v>
      </c>
      <c r="F141" s="135">
        <v>119.19</v>
      </c>
      <c r="G141" s="12">
        <v>7971</v>
      </c>
      <c r="H141" s="12">
        <v>970000</v>
      </c>
    </row>
    <row r="142" spans="1:8">
      <c r="A142" s="136" t="s">
        <v>461</v>
      </c>
      <c r="B142" s="6" t="s">
        <v>464</v>
      </c>
      <c r="C142" s="19" t="s">
        <v>16</v>
      </c>
      <c r="D142" s="17" t="s">
        <v>465</v>
      </c>
      <c r="E142" s="8" t="s">
        <v>468</v>
      </c>
      <c r="F142" s="135">
        <v>96.53</v>
      </c>
      <c r="G142" s="12">
        <v>9842</v>
      </c>
      <c r="H142" s="12">
        <v>970000</v>
      </c>
    </row>
    <row r="143" spans="1:8">
      <c r="A143" s="136" t="s">
        <v>462</v>
      </c>
      <c r="B143" s="6" t="s">
        <v>464</v>
      </c>
      <c r="C143" s="19" t="s">
        <v>16</v>
      </c>
      <c r="D143" s="17" t="s">
        <v>465</v>
      </c>
      <c r="E143" s="8" t="s">
        <v>136</v>
      </c>
      <c r="F143" s="135">
        <v>97.47</v>
      </c>
      <c r="G143" s="12">
        <v>9747</v>
      </c>
      <c r="H143" s="12">
        <v>970000</v>
      </c>
    </row>
    <row r="144" spans="1:8">
      <c r="A144" s="136" t="s">
        <v>463</v>
      </c>
      <c r="B144" s="6" t="s">
        <v>464</v>
      </c>
      <c r="C144" s="19" t="s">
        <v>16</v>
      </c>
      <c r="D144" s="17" t="s">
        <v>465</v>
      </c>
      <c r="E144" s="8" t="s">
        <v>29</v>
      </c>
      <c r="F144" s="135">
        <v>78.739999999999995</v>
      </c>
      <c r="G144" s="12">
        <v>12065</v>
      </c>
      <c r="H144" s="12">
        <v>970000</v>
      </c>
    </row>
    <row r="145" spans="1:8">
      <c r="A145" s="136" t="s">
        <v>470</v>
      </c>
      <c r="B145" s="6" t="s">
        <v>464</v>
      </c>
      <c r="C145" s="19" t="s">
        <v>16</v>
      </c>
      <c r="D145" s="17" t="s">
        <v>465</v>
      </c>
      <c r="E145" s="8" t="s">
        <v>471</v>
      </c>
      <c r="F145" s="135">
        <v>63.37</v>
      </c>
      <c r="G145" s="12">
        <v>14991</v>
      </c>
      <c r="H145" s="12">
        <v>970000</v>
      </c>
    </row>
    <row r="146" spans="1:8">
      <c r="A146" s="136" t="s">
        <v>472</v>
      </c>
      <c r="B146" s="6" t="s">
        <v>464</v>
      </c>
      <c r="C146" s="19" t="s">
        <v>16</v>
      </c>
      <c r="D146" s="17" t="s">
        <v>465</v>
      </c>
      <c r="E146" s="8" t="s">
        <v>473</v>
      </c>
      <c r="F146" s="135">
        <v>52.66</v>
      </c>
      <c r="G146" s="12">
        <v>18041</v>
      </c>
      <c r="H146" s="12">
        <v>970000</v>
      </c>
    </row>
    <row r="147" spans="1:8">
      <c r="A147" s="136" t="s">
        <v>474</v>
      </c>
      <c r="B147" s="6" t="s">
        <v>464</v>
      </c>
      <c r="C147" s="19" t="s">
        <v>16</v>
      </c>
      <c r="D147" s="17" t="s">
        <v>465</v>
      </c>
      <c r="E147" s="8" t="s">
        <v>44</v>
      </c>
      <c r="F147" s="135">
        <v>44.17</v>
      </c>
      <c r="G147" s="138">
        <v>21508</v>
      </c>
      <c r="H147" s="12">
        <v>970000</v>
      </c>
    </row>
    <row r="149" spans="1:8" ht="15">
      <c r="A149" s="141" t="s">
        <v>210</v>
      </c>
      <c r="B149" s="141"/>
      <c r="C149" s="141"/>
      <c r="D149" s="141"/>
      <c r="E149" s="141"/>
      <c r="F149" s="141"/>
      <c r="G149" s="141"/>
      <c r="H149" s="141"/>
    </row>
    <row r="150" spans="1:8" ht="15">
      <c r="A150" s="141" t="s">
        <v>211</v>
      </c>
      <c r="B150" s="141"/>
      <c r="C150" s="141"/>
      <c r="D150" s="141"/>
      <c r="E150" s="141"/>
      <c r="F150" s="141"/>
      <c r="G150" s="141"/>
      <c r="H150" s="141"/>
    </row>
    <row r="151" spans="1:8" ht="15">
      <c r="A151" s="83"/>
      <c r="B151" s="137"/>
      <c r="C151" s="83"/>
      <c r="D151" s="83"/>
      <c r="E151" s="3"/>
      <c r="F151" s="83"/>
      <c r="G151" s="83"/>
      <c r="H151" s="83"/>
    </row>
    <row r="152" spans="1:8" ht="15">
      <c r="A152" s="141" t="s">
        <v>212</v>
      </c>
      <c r="B152" s="141"/>
      <c r="C152" s="141"/>
      <c r="D152" s="141"/>
      <c r="E152" s="141"/>
      <c r="F152" s="141"/>
      <c r="G152" s="141"/>
      <c r="H152" s="141"/>
    </row>
    <row r="153" spans="1:8" ht="15">
      <c r="A153" s="142" t="s">
        <v>213</v>
      </c>
      <c r="B153" s="142"/>
      <c r="C153" s="142"/>
      <c r="D153" s="142"/>
      <c r="E153" s="142"/>
      <c r="F153" s="142"/>
      <c r="G153" s="142"/>
      <c r="H153" s="142"/>
    </row>
    <row r="154" spans="1:8" ht="15">
      <c r="A154" s="142" t="s">
        <v>214</v>
      </c>
      <c r="B154" s="142"/>
      <c r="C154" s="142"/>
      <c r="D154" s="142"/>
      <c r="E154" s="142"/>
      <c r="F154" s="142"/>
      <c r="G154" s="142"/>
      <c r="H154" s="142"/>
    </row>
  </sheetData>
  <sheetProtection formatCells="0" formatColumns="0" formatRows="0" insertColumns="0" insertRows="0" insertHyperlinks="0" deleteColumns="0" deleteRows="0"/>
  <protectedRanges>
    <protectedRange sqref="D9:D29" name="Диапазон1"/>
    <protectedRange sqref="H9:H29" name="Диапазон1_1"/>
    <protectedRange sqref="E29 E9:E24" name="Диапазон1_2"/>
    <protectedRange sqref="E25:E28" name="Диапазон1_1_1"/>
    <protectedRange sqref="D31:D51" name="Диапазон1_3"/>
    <protectedRange sqref="E31:E51" name="Диапазон1_4"/>
    <protectedRange sqref="H31:H51" name="Диапазон1_5"/>
    <protectedRange sqref="D70:E81 D53:E67" name="Диапазон1_6"/>
    <protectedRange sqref="D83:E114 H83:H114 H116:H135" name="Диапазон1_8"/>
    <protectedRange sqref="D116:E135" name="Диапазон1_9"/>
    <protectedRange sqref="D137:E147" name="Диапазон1_10"/>
  </protectedRanges>
  <mergeCells count="19">
    <mergeCell ref="A136:H136"/>
    <mergeCell ref="C4:H4"/>
    <mergeCell ref="A6:A7"/>
    <mergeCell ref="B6:B7"/>
    <mergeCell ref="C6:C7"/>
    <mergeCell ref="D6:D7"/>
    <mergeCell ref="E6:E7"/>
    <mergeCell ref="F6:F7"/>
    <mergeCell ref="G6:H6"/>
    <mergeCell ref="A8:H8"/>
    <mergeCell ref="A30:H30"/>
    <mergeCell ref="A52:H52"/>
    <mergeCell ref="A82:H82"/>
    <mergeCell ref="A115:H115"/>
    <mergeCell ref="A149:H149"/>
    <mergeCell ref="A150:H150"/>
    <mergeCell ref="A152:H152"/>
    <mergeCell ref="A153:H153"/>
    <mergeCell ref="A154:H154"/>
  </mergeCells>
  <printOptions horizontalCentered="1"/>
  <pageMargins left="0" right="0" top="0" bottom="0" header="0" footer="0"/>
  <pageSetup paperSize="9" scale="75" orientation="portrait" r:id="rId1"/>
  <rowBreaks count="1" manualBreakCount="1">
    <brk id="11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L143"/>
  <sheetViews>
    <sheetView workbookViewId="0">
      <selection activeCell="E125" sqref="E125"/>
    </sheetView>
  </sheetViews>
  <sheetFormatPr defaultRowHeight="12.75"/>
  <cols>
    <col min="1" max="1" width="23.7109375" style="1" customWidth="1"/>
    <col min="2" max="2" width="18.28515625" style="1" customWidth="1"/>
    <col min="3" max="3" width="11.5703125" style="1" customWidth="1"/>
    <col min="4" max="4" width="17" style="1" customWidth="1"/>
    <col min="5" max="5" width="11.5703125" style="1" customWidth="1"/>
    <col min="6" max="6" width="10.85546875" style="1" customWidth="1"/>
    <col min="7" max="7" width="14.85546875" style="1" customWidth="1"/>
    <col min="8" max="8" width="14" style="1" customWidth="1"/>
    <col min="9" max="12" width="9.140625" style="1"/>
    <col min="13" max="13" width="35.28515625" style="1" customWidth="1"/>
    <col min="14" max="16384" width="9.140625" style="1"/>
  </cols>
  <sheetData>
    <row r="4" spans="1:8" ht="80.25" customHeight="1">
      <c r="A4" s="4">
        <v>46125</v>
      </c>
      <c r="C4" s="144" t="s">
        <v>3</v>
      </c>
      <c r="D4" s="144"/>
      <c r="E4" s="144"/>
      <c r="F4" s="144"/>
      <c r="G4" s="144"/>
      <c r="H4" s="144"/>
    </row>
    <row r="6" spans="1:8">
      <c r="A6" s="145" t="s">
        <v>4</v>
      </c>
      <c r="B6" s="145" t="s">
        <v>215</v>
      </c>
      <c r="C6" s="145" t="s">
        <v>6</v>
      </c>
      <c r="D6" s="145" t="s">
        <v>7</v>
      </c>
      <c r="E6" s="145" t="s">
        <v>8</v>
      </c>
      <c r="F6" s="145" t="s">
        <v>216</v>
      </c>
      <c r="G6" s="145" t="s">
        <v>10</v>
      </c>
      <c r="H6" s="145"/>
    </row>
    <row r="7" spans="1:8" ht="28.5" customHeight="1">
      <c r="A7" s="157"/>
      <c r="B7" s="157"/>
      <c r="C7" s="157"/>
      <c r="D7" s="157"/>
      <c r="E7" s="157"/>
      <c r="F7" s="157"/>
      <c r="G7" s="21" t="s">
        <v>11</v>
      </c>
      <c r="H7" s="21" t="s">
        <v>12</v>
      </c>
    </row>
    <row r="8" spans="1:8" ht="17.25" customHeight="1">
      <c r="A8" s="149" t="s">
        <v>217</v>
      </c>
      <c r="B8" s="154"/>
      <c r="C8" s="154"/>
      <c r="D8" s="154"/>
      <c r="E8" s="154"/>
      <c r="F8" s="154"/>
      <c r="G8" s="154"/>
      <c r="H8" s="154"/>
    </row>
    <row r="9" spans="1:8" ht="13.5" customHeight="1">
      <c r="A9" s="22">
        <v>6</v>
      </c>
      <c r="B9" s="6" t="s">
        <v>218</v>
      </c>
      <c r="C9" s="19" t="s">
        <v>219</v>
      </c>
      <c r="D9" s="17">
        <v>6</v>
      </c>
      <c r="E9" s="23" t="s">
        <v>406</v>
      </c>
      <c r="F9" s="24">
        <f>1000/E9</f>
        <v>4000</v>
      </c>
      <c r="G9" s="12">
        <v>120</v>
      </c>
      <c r="H9" s="25">
        <v>360000</v>
      </c>
    </row>
    <row r="10" spans="1:8" ht="13.5" customHeight="1">
      <c r="A10" s="15">
        <v>8</v>
      </c>
      <c r="B10" s="6" t="s">
        <v>218</v>
      </c>
      <c r="C10" s="19" t="s">
        <v>219</v>
      </c>
      <c r="D10" s="17">
        <v>6</v>
      </c>
      <c r="E10" s="9" t="s">
        <v>220</v>
      </c>
      <c r="F10" s="24">
        <f t="shared" ref="F10:F17" si="0">1000/E10</f>
        <v>2439.0243902439024</v>
      </c>
      <c r="G10" s="12">
        <v>150</v>
      </c>
      <c r="H10" s="82">
        <v>360000</v>
      </c>
    </row>
    <row r="11" spans="1:8">
      <c r="A11" s="15">
        <v>10</v>
      </c>
      <c r="B11" s="6" t="s">
        <v>218</v>
      </c>
      <c r="C11" s="19" t="s">
        <v>219</v>
      </c>
      <c r="D11" s="58">
        <v>12</v>
      </c>
      <c r="E11" s="9" t="s">
        <v>475</v>
      </c>
      <c r="F11" s="24">
        <f t="shared" si="0"/>
        <v>1538.4615384615383</v>
      </c>
      <c r="G11" s="12">
        <v>248</v>
      </c>
      <c r="H11" s="82">
        <v>363000</v>
      </c>
    </row>
    <row r="12" spans="1:8">
      <c r="A12" s="15">
        <v>12</v>
      </c>
      <c r="B12" s="6" t="s">
        <v>218</v>
      </c>
      <c r="C12" s="19" t="s">
        <v>219</v>
      </c>
      <c r="D12" s="58">
        <v>11.7</v>
      </c>
      <c r="E12" s="9" t="s">
        <v>476</v>
      </c>
      <c r="F12" s="24">
        <f t="shared" si="0"/>
        <v>1075.2688172043011</v>
      </c>
      <c r="G12" s="12">
        <v>327</v>
      </c>
      <c r="H12" s="82">
        <v>348000</v>
      </c>
    </row>
    <row r="13" spans="1:8" ht="11.25" customHeight="1">
      <c r="A13" s="15">
        <v>14</v>
      </c>
      <c r="B13" s="6" t="s">
        <v>218</v>
      </c>
      <c r="C13" s="19" t="s">
        <v>219</v>
      </c>
      <c r="D13" s="58">
        <v>11.7</v>
      </c>
      <c r="E13" s="9" t="s">
        <v>383</v>
      </c>
      <c r="F13" s="24">
        <f t="shared" si="0"/>
        <v>800</v>
      </c>
      <c r="G13" s="12">
        <f>H13/1000*E13</f>
        <v>428.75</v>
      </c>
      <c r="H13" s="82">
        <v>343000</v>
      </c>
    </row>
    <row r="14" spans="1:8" ht="14.25" customHeight="1">
      <c r="A14" s="15">
        <v>16</v>
      </c>
      <c r="B14" s="6" t="s">
        <v>218</v>
      </c>
      <c r="C14" s="19" t="s">
        <v>219</v>
      </c>
      <c r="D14" s="58">
        <v>11.7</v>
      </c>
      <c r="E14" s="9" t="s">
        <v>400</v>
      </c>
      <c r="F14" s="24">
        <f t="shared" si="0"/>
        <v>598.80239520958082</v>
      </c>
      <c r="G14" s="12">
        <f t="shared" ref="G14:G17" si="1">H14/1000*E14</f>
        <v>572.80999999999995</v>
      </c>
      <c r="H14" s="82">
        <v>343000</v>
      </c>
    </row>
    <row r="15" spans="1:8" ht="12.75" customHeight="1">
      <c r="A15" s="15">
        <v>18</v>
      </c>
      <c r="B15" s="6" t="s">
        <v>218</v>
      </c>
      <c r="C15" s="19" t="s">
        <v>219</v>
      </c>
      <c r="D15" s="58">
        <v>11.7</v>
      </c>
      <c r="E15" s="9" t="s">
        <v>391</v>
      </c>
      <c r="F15" s="24">
        <f t="shared" si="0"/>
        <v>487.80487804878055</v>
      </c>
      <c r="G15" s="12">
        <f t="shared" si="1"/>
        <v>703.15</v>
      </c>
      <c r="H15" s="82">
        <v>343000</v>
      </c>
    </row>
    <row r="16" spans="1:8" ht="12" customHeight="1">
      <c r="A16" s="15">
        <v>20</v>
      </c>
      <c r="B16" s="6" t="s">
        <v>218</v>
      </c>
      <c r="C16" s="19" t="s">
        <v>219</v>
      </c>
      <c r="D16" s="17">
        <v>11.7</v>
      </c>
      <c r="E16" s="9">
        <v>2.5</v>
      </c>
      <c r="F16" s="24">
        <f t="shared" si="0"/>
        <v>400</v>
      </c>
      <c r="G16" s="12">
        <f>H16/1000*E16</f>
        <v>857.5</v>
      </c>
      <c r="H16" s="82">
        <v>343000</v>
      </c>
    </row>
    <row r="17" spans="1:8" ht="23.25" hidden="1" customHeight="1">
      <c r="A17" s="15">
        <v>22</v>
      </c>
      <c r="B17" s="6" t="s">
        <v>218</v>
      </c>
      <c r="C17" s="19" t="s">
        <v>219</v>
      </c>
      <c r="D17" s="17">
        <v>11.7</v>
      </c>
      <c r="E17" s="9" t="s">
        <v>222</v>
      </c>
      <c r="F17" s="24">
        <f t="shared" si="0"/>
        <v>331.12582781456956</v>
      </c>
      <c r="G17" s="12">
        <f t="shared" si="1"/>
        <v>1035.8599999999999</v>
      </c>
      <c r="H17" s="82">
        <v>343000</v>
      </c>
    </row>
    <row r="18" spans="1:8" ht="13.5" hidden="1" customHeight="1">
      <c r="A18" s="15">
        <v>25</v>
      </c>
      <c r="B18" s="6" t="s">
        <v>218</v>
      </c>
      <c r="C18" s="19" t="s">
        <v>219</v>
      </c>
      <c r="D18" s="17">
        <v>11.7</v>
      </c>
      <c r="E18" s="9" t="s">
        <v>225</v>
      </c>
      <c r="F18" s="24">
        <f t="shared" ref="F18" si="2">1000/E18</f>
        <v>261.6431187859759</v>
      </c>
      <c r="G18" s="12">
        <f t="shared" ref="G18" si="3">H18/1000*E18</f>
        <v>1310.9459999999999</v>
      </c>
      <c r="H18" s="82">
        <v>343000</v>
      </c>
    </row>
    <row r="19" spans="1:8" ht="18" customHeight="1">
      <c r="A19" s="149" t="s">
        <v>226</v>
      </c>
      <c r="B19" s="149"/>
      <c r="C19" s="149"/>
      <c r="D19" s="149"/>
      <c r="E19" s="149"/>
      <c r="F19" s="149"/>
      <c r="G19" s="149"/>
      <c r="H19" s="149"/>
    </row>
    <row r="20" spans="1:8" s="28" customFormat="1" ht="15" customHeight="1">
      <c r="A20" s="22">
        <v>6.5</v>
      </c>
      <c r="B20" s="6" t="s">
        <v>223</v>
      </c>
      <c r="C20" s="27" t="s">
        <v>224</v>
      </c>
      <c r="D20" s="53"/>
      <c r="E20" s="27">
        <v>800</v>
      </c>
      <c r="F20" s="53"/>
      <c r="G20" s="12">
        <f>H20/1000*E20</f>
        <v>278400</v>
      </c>
      <c r="H20" s="82">
        <v>348000</v>
      </c>
    </row>
    <row r="21" spans="1:8" ht="18" customHeight="1">
      <c r="A21" s="72" t="s">
        <v>227</v>
      </c>
      <c r="B21" s="72"/>
      <c r="C21" s="72"/>
      <c r="D21" s="72"/>
      <c r="E21" s="72"/>
      <c r="F21" s="72"/>
      <c r="G21" s="72"/>
      <c r="H21" s="72"/>
    </row>
    <row r="22" spans="1:8" ht="12.75" customHeight="1">
      <c r="A22" s="22">
        <v>6</v>
      </c>
      <c r="B22" s="27" t="s">
        <v>228</v>
      </c>
      <c r="C22" s="16" t="s">
        <v>229</v>
      </c>
      <c r="D22" s="59">
        <v>6</v>
      </c>
      <c r="E22" s="27">
        <v>0.22</v>
      </c>
      <c r="F22" s="29">
        <f>1000/E22</f>
        <v>4545.454545454545</v>
      </c>
      <c r="G22" s="12">
        <v>90</v>
      </c>
      <c r="H22" s="63">
        <v>360000</v>
      </c>
    </row>
    <row r="23" spans="1:8" ht="13.5" customHeight="1">
      <c r="A23" s="66">
        <v>8</v>
      </c>
      <c r="B23" s="67" t="s">
        <v>228</v>
      </c>
      <c r="C23" s="65" t="s">
        <v>229</v>
      </c>
      <c r="D23" s="68">
        <v>6</v>
      </c>
      <c r="E23" s="67">
        <v>0.41</v>
      </c>
      <c r="F23" s="69">
        <f>1000/E23</f>
        <v>2439.0243902439024</v>
      </c>
      <c r="G23" s="63">
        <v>158</v>
      </c>
      <c r="H23" s="63">
        <v>360000</v>
      </c>
    </row>
    <row r="24" spans="1:8" ht="15" customHeight="1">
      <c r="A24" s="66">
        <v>10</v>
      </c>
      <c r="B24" s="64" t="s">
        <v>218</v>
      </c>
      <c r="C24" s="65" t="s">
        <v>229</v>
      </c>
      <c r="D24" s="70">
        <v>11.7</v>
      </c>
      <c r="E24" s="71" t="s">
        <v>221</v>
      </c>
      <c r="F24" s="69">
        <f t="shared" ref="F24:F29" si="4">1000/E24</f>
        <v>1562.5</v>
      </c>
      <c r="G24" s="63">
        <f t="shared" ref="G24:G29" si="5">H24/1000*E24</f>
        <v>245.12</v>
      </c>
      <c r="H24" s="63">
        <v>383000</v>
      </c>
    </row>
    <row r="25" spans="1:8">
      <c r="A25" s="15">
        <v>12</v>
      </c>
      <c r="B25" s="6" t="s">
        <v>218</v>
      </c>
      <c r="C25" s="16" t="s">
        <v>229</v>
      </c>
      <c r="D25" s="60">
        <v>11.7</v>
      </c>
      <c r="E25" s="30" t="s">
        <v>230</v>
      </c>
      <c r="F25" s="29">
        <f t="shared" si="4"/>
        <v>1098.901098901099</v>
      </c>
      <c r="G25" s="12">
        <v>350</v>
      </c>
      <c r="H25" s="63">
        <v>378000</v>
      </c>
    </row>
    <row r="26" spans="1:8">
      <c r="A26" s="15">
        <v>14</v>
      </c>
      <c r="B26" s="6" t="s">
        <v>218</v>
      </c>
      <c r="C26" s="16" t="s">
        <v>229</v>
      </c>
      <c r="D26" s="60">
        <v>11.7</v>
      </c>
      <c r="E26" s="30" t="s">
        <v>381</v>
      </c>
      <c r="F26" s="29">
        <f t="shared" si="4"/>
        <v>806.45161290322585</v>
      </c>
      <c r="G26" s="12">
        <v>470</v>
      </c>
      <c r="H26" s="63">
        <v>373000</v>
      </c>
    </row>
    <row r="27" spans="1:8">
      <c r="A27" s="15">
        <v>16</v>
      </c>
      <c r="B27" s="6" t="s">
        <v>218</v>
      </c>
      <c r="C27" s="16" t="s">
        <v>229</v>
      </c>
      <c r="D27" s="60">
        <v>11.7</v>
      </c>
      <c r="E27" s="30" t="s">
        <v>382</v>
      </c>
      <c r="F27" s="29">
        <f t="shared" si="4"/>
        <v>632.91139240506322</v>
      </c>
      <c r="G27" s="12">
        <f t="shared" si="5"/>
        <v>589.34</v>
      </c>
      <c r="H27" s="63">
        <v>373000</v>
      </c>
    </row>
    <row r="28" spans="1:8" ht="12" customHeight="1">
      <c r="A28" s="15">
        <v>18</v>
      </c>
      <c r="B28" s="6" t="s">
        <v>218</v>
      </c>
      <c r="C28" s="16" t="s">
        <v>229</v>
      </c>
      <c r="D28" s="60">
        <v>11.7</v>
      </c>
      <c r="E28" s="30" t="s">
        <v>352</v>
      </c>
      <c r="F28" s="29">
        <f t="shared" si="4"/>
        <v>500</v>
      </c>
      <c r="G28" s="12">
        <f t="shared" si="5"/>
        <v>746</v>
      </c>
      <c r="H28" s="63">
        <v>373000</v>
      </c>
    </row>
    <row r="29" spans="1:8" ht="13.5" customHeight="1">
      <c r="A29" s="31">
        <v>20</v>
      </c>
      <c r="B29" s="6" t="s">
        <v>231</v>
      </c>
      <c r="C29" s="16" t="s">
        <v>371</v>
      </c>
      <c r="D29" s="58">
        <v>11.7</v>
      </c>
      <c r="E29" s="30" t="s">
        <v>353</v>
      </c>
      <c r="F29" s="29">
        <f t="shared" si="4"/>
        <v>403.22580645161293</v>
      </c>
      <c r="G29" s="12">
        <f t="shared" si="5"/>
        <v>925.04</v>
      </c>
      <c r="H29" s="63">
        <v>373000</v>
      </c>
    </row>
    <row r="30" spans="1:8" ht="18.75" customHeight="1">
      <c r="A30" s="149" t="s">
        <v>233</v>
      </c>
      <c r="B30" s="150"/>
      <c r="C30" s="150"/>
      <c r="D30" s="150"/>
      <c r="E30" s="150"/>
      <c r="F30" s="150"/>
      <c r="G30" s="150"/>
      <c r="H30" s="150"/>
    </row>
    <row r="31" spans="1:8" ht="12.75" hidden="1" customHeight="1">
      <c r="A31" s="15">
        <v>8</v>
      </c>
      <c r="B31" s="6" t="s">
        <v>234</v>
      </c>
      <c r="C31" s="16" t="s">
        <v>224</v>
      </c>
      <c r="D31" s="17">
        <v>6</v>
      </c>
      <c r="E31" s="30">
        <v>0.6</v>
      </c>
      <c r="F31" s="54">
        <f>1000/E31</f>
        <v>1666.6666666666667</v>
      </c>
      <c r="G31" s="12">
        <f>H31/1000*E31</f>
        <v>330</v>
      </c>
      <c r="H31" s="25">
        <v>550000</v>
      </c>
    </row>
    <row r="32" spans="1:8" ht="13.5" customHeight="1">
      <c r="A32" s="15">
        <v>10</v>
      </c>
      <c r="B32" s="6" t="s">
        <v>234</v>
      </c>
      <c r="C32" s="16" t="s">
        <v>224</v>
      </c>
      <c r="D32" s="17">
        <v>6</v>
      </c>
      <c r="E32" s="30" t="s">
        <v>235</v>
      </c>
      <c r="F32" s="54">
        <f t="shared" ref="F32:F34" si="6">1000/E32</f>
        <v>1219.5121951219512</v>
      </c>
      <c r="G32" s="12">
        <v>417</v>
      </c>
      <c r="H32" s="25">
        <v>500000</v>
      </c>
    </row>
    <row r="33" spans="1:12" ht="11.25" customHeight="1">
      <c r="A33" s="15">
        <v>12</v>
      </c>
      <c r="B33" s="6" t="s">
        <v>234</v>
      </c>
      <c r="C33" s="16" t="s">
        <v>224</v>
      </c>
      <c r="D33" s="17">
        <v>6</v>
      </c>
      <c r="E33" s="30" t="s">
        <v>236</v>
      </c>
      <c r="F33" s="54">
        <f t="shared" si="6"/>
        <v>869.56521739130437</v>
      </c>
      <c r="G33" s="12">
        <v>583</v>
      </c>
      <c r="H33" s="25">
        <v>500000</v>
      </c>
    </row>
    <row r="34" spans="1:12">
      <c r="A34" s="15">
        <v>14</v>
      </c>
      <c r="B34" s="6" t="s">
        <v>234</v>
      </c>
      <c r="C34" s="16" t="s">
        <v>224</v>
      </c>
      <c r="D34" s="17">
        <v>6</v>
      </c>
      <c r="E34" s="30" t="s">
        <v>237</v>
      </c>
      <c r="F34" s="54">
        <f t="shared" si="6"/>
        <v>636.94267515923559</v>
      </c>
      <c r="G34" s="12">
        <f>H34/1000*E34</f>
        <v>785</v>
      </c>
      <c r="H34" s="25">
        <v>500000</v>
      </c>
    </row>
    <row r="35" spans="1:12" ht="18.75" customHeight="1">
      <c r="A35" s="149" t="s">
        <v>238</v>
      </c>
      <c r="B35" s="150"/>
      <c r="C35" s="150"/>
      <c r="D35" s="150"/>
      <c r="E35" s="150"/>
      <c r="F35" s="150"/>
      <c r="G35" s="150"/>
      <c r="H35" s="150"/>
    </row>
    <row r="36" spans="1:12" ht="15" hidden="1" customHeight="1">
      <c r="A36" s="22" t="s">
        <v>239</v>
      </c>
      <c r="B36" s="6" t="s">
        <v>240</v>
      </c>
      <c r="C36" s="19" t="s">
        <v>241</v>
      </c>
      <c r="D36" s="17">
        <v>6</v>
      </c>
      <c r="E36" s="23" t="s">
        <v>193</v>
      </c>
      <c r="F36" s="54">
        <f>1000/E36</f>
        <v>862.06896551724139</v>
      </c>
      <c r="G36" s="12">
        <f t="shared" ref="G36:G54" si="7">H36/1000*E36</f>
        <v>573.04</v>
      </c>
      <c r="H36" s="25">
        <v>494000</v>
      </c>
    </row>
    <row r="37" spans="1:12">
      <c r="A37" s="22" t="s">
        <v>239</v>
      </c>
      <c r="B37" s="6" t="s">
        <v>240</v>
      </c>
      <c r="C37" s="19" t="s">
        <v>241</v>
      </c>
      <c r="D37" s="17">
        <v>6</v>
      </c>
      <c r="E37" s="23" t="s">
        <v>193</v>
      </c>
      <c r="F37" s="54">
        <f>1000/E37</f>
        <v>862.06896551724139</v>
      </c>
      <c r="G37" s="12">
        <v>537</v>
      </c>
      <c r="H37" s="82">
        <v>460000</v>
      </c>
      <c r="L37" s="1" t="s">
        <v>243</v>
      </c>
    </row>
    <row r="38" spans="1:12" ht="11.25" customHeight="1">
      <c r="A38" s="22" t="s">
        <v>242</v>
      </c>
      <c r="B38" s="6" t="s">
        <v>240</v>
      </c>
      <c r="C38" s="19" t="s">
        <v>241</v>
      </c>
      <c r="D38" s="17">
        <v>6</v>
      </c>
      <c r="E38" s="23" t="s">
        <v>174</v>
      </c>
      <c r="F38" s="54">
        <f>1000/E38</f>
        <v>689.65517241379314</v>
      </c>
      <c r="G38" s="12">
        <v>690</v>
      </c>
      <c r="H38" s="82">
        <v>460000</v>
      </c>
      <c r="L38" s="1" t="s">
        <v>243</v>
      </c>
    </row>
    <row r="39" spans="1:12" ht="14.25" hidden="1" customHeight="1">
      <c r="A39" s="15" t="s">
        <v>244</v>
      </c>
      <c r="B39" s="6" t="s">
        <v>240</v>
      </c>
      <c r="C39" s="19" t="s">
        <v>241</v>
      </c>
      <c r="D39" s="55">
        <v>6</v>
      </c>
      <c r="E39" s="23" t="s">
        <v>245</v>
      </c>
      <c r="F39" s="54">
        <f t="shared" ref="F39:F55" si="8">1000/E39</f>
        <v>657.8947368421052</v>
      </c>
      <c r="G39" s="12">
        <f t="shared" si="7"/>
        <v>706.8</v>
      </c>
      <c r="H39" s="82">
        <v>465000</v>
      </c>
    </row>
    <row r="40" spans="1:12" ht="12" customHeight="1">
      <c r="A40" s="15" t="s">
        <v>246</v>
      </c>
      <c r="B40" s="6" t="s">
        <v>240</v>
      </c>
      <c r="C40" s="19" t="s">
        <v>241</v>
      </c>
      <c r="D40" s="55">
        <v>6</v>
      </c>
      <c r="E40" s="23" t="s">
        <v>247</v>
      </c>
      <c r="F40" s="54">
        <f t="shared" si="8"/>
        <v>507.61421319796955</v>
      </c>
      <c r="G40" s="12">
        <v>920</v>
      </c>
      <c r="H40" s="82">
        <v>460000</v>
      </c>
    </row>
    <row r="41" spans="1:12" ht="13.5" customHeight="1">
      <c r="A41" s="15" t="s">
        <v>248</v>
      </c>
      <c r="B41" s="6" t="s">
        <v>240</v>
      </c>
      <c r="C41" s="19" t="s">
        <v>249</v>
      </c>
      <c r="D41" s="17">
        <v>12</v>
      </c>
      <c r="E41" s="9" t="s">
        <v>366</v>
      </c>
      <c r="F41" s="54">
        <f t="shared" si="8"/>
        <v>518.13471502590676</v>
      </c>
      <c r="G41" s="12">
        <v>915</v>
      </c>
      <c r="H41" s="82">
        <v>460000</v>
      </c>
    </row>
    <row r="42" spans="1:12" ht="13.5" customHeight="1">
      <c r="A42" s="15" t="s">
        <v>250</v>
      </c>
      <c r="B42" s="6" t="s">
        <v>240</v>
      </c>
      <c r="C42" s="19" t="s">
        <v>249</v>
      </c>
      <c r="D42" s="17">
        <v>12</v>
      </c>
      <c r="E42" s="9" t="s">
        <v>86</v>
      </c>
      <c r="F42" s="54">
        <f t="shared" si="8"/>
        <v>408.16326530612241</v>
      </c>
      <c r="G42" s="12">
        <f t="shared" si="7"/>
        <v>1127</v>
      </c>
      <c r="H42" s="82">
        <v>460000</v>
      </c>
    </row>
    <row r="43" spans="1:12">
      <c r="A43" s="15" t="s">
        <v>251</v>
      </c>
      <c r="B43" s="6" t="s">
        <v>240</v>
      </c>
      <c r="C43" s="19" t="s">
        <v>249</v>
      </c>
      <c r="D43" s="17">
        <v>12</v>
      </c>
      <c r="E43" s="9" t="s">
        <v>354</v>
      </c>
      <c r="F43" s="54">
        <f t="shared" si="8"/>
        <v>370.37037037037032</v>
      </c>
      <c r="G43" s="12">
        <f t="shared" si="7"/>
        <v>1101.6000000000001</v>
      </c>
      <c r="H43" s="82">
        <v>408000</v>
      </c>
    </row>
    <row r="44" spans="1:12">
      <c r="A44" s="15" t="s">
        <v>252</v>
      </c>
      <c r="B44" s="6" t="s">
        <v>240</v>
      </c>
      <c r="C44" s="19" t="s">
        <v>249</v>
      </c>
      <c r="D44" s="17">
        <v>12</v>
      </c>
      <c r="E44" s="9" t="s">
        <v>232</v>
      </c>
      <c r="F44" s="54">
        <f t="shared" si="8"/>
        <v>333.33333333333331</v>
      </c>
      <c r="G44" s="12">
        <f t="shared" si="7"/>
        <v>1224</v>
      </c>
      <c r="H44" s="82">
        <v>408000</v>
      </c>
    </row>
    <row r="45" spans="1:12">
      <c r="A45" s="15" t="s">
        <v>253</v>
      </c>
      <c r="B45" s="6" t="s">
        <v>240</v>
      </c>
      <c r="C45" s="19" t="s">
        <v>249</v>
      </c>
      <c r="D45" s="17">
        <v>12</v>
      </c>
      <c r="E45" s="9" t="s">
        <v>393</v>
      </c>
      <c r="F45" s="54">
        <f t="shared" si="8"/>
        <v>271.73913043478262</v>
      </c>
      <c r="G45" s="12">
        <f t="shared" si="7"/>
        <v>1501.44</v>
      </c>
      <c r="H45" s="82">
        <v>408000</v>
      </c>
    </row>
    <row r="46" spans="1:12" hidden="1">
      <c r="A46" s="15" t="s">
        <v>254</v>
      </c>
      <c r="B46" s="6" t="s">
        <v>240</v>
      </c>
      <c r="C46" s="19" t="s">
        <v>249</v>
      </c>
      <c r="D46" s="17">
        <v>12</v>
      </c>
      <c r="E46" s="9" t="s">
        <v>1</v>
      </c>
      <c r="F46" s="54">
        <f t="shared" si="8"/>
        <v>250</v>
      </c>
      <c r="G46" s="12">
        <f t="shared" si="7"/>
        <v>1632</v>
      </c>
      <c r="H46" s="82">
        <v>408000</v>
      </c>
    </row>
    <row r="47" spans="1:12">
      <c r="A47" s="15" t="s">
        <v>254</v>
      </c>
      <c r="B47" s="6" t="s">
        <v>240</v>
      </c>
      <c r="C47" s="19" t="s">
        <v>249</v>
      </c>
      <c r="D47" s="17">
        <v>12</v>
      </c>
      <c r="E47" s="9" t="s">
        <v>368</v>
      </c>
      <c r="F47" s="54">
        <f t="shared" ref="F47" si="9">1000/E47</f>
        <v>266.66666666666669</v>
      </c>
      <c r="G47" s="12">
        <f t="shared" ref="G47" si="10">H47/1000*E47</f>
        <v>1530</v>
      </c>
      <c r="H47" s="82">
        <v>408000</v>
      </c>
    </row>
    <row r="48" spans="1:12">
      <c r="A48" s="15" t="s">
        <v>255</v>
      </c>
      <c r="B48" s="6" t="s">
        <v>240</v>
      </c>
      <c r="C48" s="19" t="s">
        <v>249</v>
      </c>
      <c r="D48" s="17">
        <v>12</v>
      </c>
      <c r="E48" s="9" t="s">
        <v>369</v>
      </c>
      <c r="F48" s="54">
        <f t="shared" si="8"/>
        <v>210.52631578947367</v>
      </c>
      <c r="G48" s="12">
        <f t="shared" si="7"/>
        <v>1938</v>
      </c>
      <c r="H48" s="82">
        <v>408000</v>
      </c>
    </row>
    <row r="49" spans="1:8" ht="12" customHeight="1">
      <c r="A49" s="15" t="s">
        <v>256</v>
      </c>
      <c r="B49" s="6" t="s">
        <v>240</v>
      </c>
      <c r="C49" s="19" t="s">
        <v>249</v>
      </c>
      <c r="D49" s="17">
        <v>12</v>
      </c>
      <c r="E49" s="9" t="s">
        <v>367</v>
      </c>
      <c r="F49" s="54">
        <f t="shared" si="8"/>
        <v>181.81818181818181</v>
      </c>
      <c r="G49" s="12">
        <f t="shared" si="7"/>
        <v>2244</v>
      </c>
      <c r="H49" s="82">
        <v>408000</v>
      </c>
    </row>
    <row r="50" spans="1:8" hidden="1">
      <c r="A50" s="15" t="s">
        <v>257</v>
      </c>
      <c r="B50" s="6" t="s">
        <v>240</v>
      </c>
      <c r="C50" s="19" t="s">
        <v>249</v>
      </c>
      <c r="D50" s="17">
        <v>12</v>
      </c>
      <c r="E50" s="9" t="s">
        <v>372</v>
      </c>
      <c r="F50" s="54">
        <f t="shared" si="8"/>
        <v>147.05882352941177</v>
      </c>
      <c r="G50" s="12">
        <v>2780</v>
      </c>
      <c r="H50" s="82">
        <v>408000</v>
      </c>
    </row>
    <row r="51" spans="1:8">
      <c r="A51" s="15" t="s">
        <v>258</v>
      </c>
      <c r="B51" s="6" t="s">
        <v>240</v>
      </c>
      <c r="C51" s="19" t="s">
        <v>249</v>
      </c>
      <c r="D51" s="55">
        <v>12</v>
      </c>
      <c r="E51" s="9" t="s">
        <v>394</v>
      </c>
      <c r="F51" s="54">
        <f t="shared" si="8"/>
        <v>105.48523206751054</v>
      </c>
      <c r="G51" s="12">
        <v>4018</v>
      </c>
      <c r="H51" s="82">
        <v>423000</v>
      </c>
    </row>
    <row r="52" spans="1:8">
      <c r="A52" s="15" t="s">
        <v>259</v>
      </c>
      <c r="B52" s="6" t="s">
        <v>240</v>
      </c>
      <c r="C52" s="19" t="s">
        <v>249</v>
      </c>
      <c r="D52" s="17">
        <v>12</v>
      </c>
      <c r="E52" s="9" t="s">
        <v>477</v>
      </c>
      <c r="F52" s="54">
        <f t="shared" si="8"/>
        <v>90.497737556561077</v>
      </c>
      <c r="G52" s="12">
        <v>4690</v>
      </c>
      <c r="H52" s="82">
        <v>423000</v>
      </c>
    </row>
    <row r="53" spans="1:8">
      <c r="A53" s="15" t="s">
        <v>260</v>
      </c>
      <c r="B53" s="6" t="s">
        <v>240</v>
      </c>
      <c r="C53" s="19" t="s">
        <v>249</v>
      </c>
      <c r="D53" s="17">
        <v>12</v>
      </c>
      <c r="E53" s="9" t="s">
        <v>390</v>
      </c>
      <c r="F53" s="54">
        <f t="shared" si="8"/>
        <v>85.106382978723403</v>
      </c>
      <c r="G53" s="12">
        <f t="shared" si="7"/>
        <v>4970.25</v>
      </c>
      <c r="H53" s="82">
        <v>423000</v>
      </c>
    </row>
    <row r="54" spans="1:8" hidden="1">
      <c r="A54" s="15" t="s">
        <v>261</v>
      </c>
      <c r="B54" s="6" t="s">
        <v>240</v>
      </c>
      <c r="C54" s="19" t="s">
        <v>249</v>
      </c>
      <c r="D54" s="17">
        <v>12</v>
      </c>
      <c r="E54" s="9" t="s">
        <v>262</v>
      </c>
      <c r="F54" s="54">
        <f t="shared" si="8"/>
        <v>75.018754688672161</v>
      </c>
      <c r="G54" s="12">
        <f t="shared" si="7"/>
        <v>5638.59</v>
      </c>
      <c r="H54" s="82">
        <v>423000</v>
      </c>
    </row>
    <row r="55" spans="1:8">
      <c r="A55" s="15" t="s">
        <v>263</v>
      </c>
      <c r="B55" s="6" t="s">
        <v>240</v>
      </c>
      <c r="C55" s="19" t="s">
        <v>249</v>
      </c>
      <c r="D55" s="17">
        <v>12</v>
      </c>
      <c r="E55" s="9" t="s">
        <v>395</v>
      </c>
      <c r="F55" s="54">
        <f t="shared" si="8"/>
        <v>64.683053040103488</v>
      </c>
      <c r="G55" s="12">
        <v>6557</v>
      </c>
      <c r="H55" s="82">
        <v>423000</v>
      </c>
    </row>
    <row r="56" spans="1:8" ht="18.75" customHeight="1">
      <c r="A56" s="149" t="s">
        <v>264</v>
      </c>
      <c r="B56" s="150"/>
      <c r="C56" s="150"/>
      <c r="D56" s="150"/>
      <c r="E56" s="150"/>
      <c r="F56" s="150"/>
      <c r="G56" s="150"/>
      <c r="H56" s="150"/>
    </row>
    <row r="57" spans="1:8" ht="12.75" customHeight="1">
      <c r="A57" s="15" t="s">
        <v>265</v>
      </c>
      <c r="B57" s="6" t="s">
        <v>266</v>
      </c>
      <c r="C57" s="19" t="s">
        <v>267</v>
      </c>
      <c r="D57" s="17">
        <v>12</v>
      </c>
      <c r="E57" s="9" t="s">
        <v>184</v>
      </c>
      <c r="F57" s="36">
        <f>1000/E57</f>
        <v>163.9344262295082</v>
      </c>
      <c r="G57" s="12">
        <f t="shared" ref="G57:G70" si="11">H57/1000*E57</f>
        <v>2702.2999999999997</v>
      </c>
      <c r="H57" s="82">
        <v>443000</v>
      </c>
    </row>
    <row r="58" spans="1:8" ht="12.75" customHeight="1">
      <c r="A58" s="15" t="s">
        <v>268</v>
      </c>
      <c r="B58" s="6" t="s">
        <v>266</v>
      </c>
      <c r="C58" s="19" t="s">
        <v>267</v>
      </c>
      <c r="D58" s="17">
        <v>12</v>
      </c>
      <c r="E58" s="9" t="s">
        <v>2</v>
      </c>
      <c r="F58" s="36">
        <f t="shared" ref="F58:F70" si="12">1000/E58</f>
        <v>142.85714285714286</v>
      </c>
      <c r="G58" s="12">
        <f t="shared" si="11"/>
        <v>3101</v>
      </c>
      <c r="H58" s="82">
        <v>443000</v>
      </c>
    </row>
    <row r="59" spans="1:8" ht="12.75" customHeight="1">
      <c r="A59" s="15" t="s">
        <v>269</v>
      </c>
      <c r="B59" s="6" t="s">
        <v>266</v>
      </c>
      <c r="C59" s="19" t="s">
        <v>267</v>
      </c>
      <c r="D59" s="34" t="s">
        <v>125</v>
      </c>
      <c r="E59" s="9" t="s">
        <v>374</v>
      </c>
      <c r="F59" s="36">
        <f t="shared" si="12"/>
        <v>114.28571428571429</v>
      </c>
      <c r="G59" s="12">
        <f t="shared" si="11"/>
        <v>3876.25</v>
      </c>
      <c r="H59" s="82">
        <v>443000</v>
      </c>
    </row>
    <row r="60" spans="1:8" ht="12.75" customHeight="1">
      <c r="A60" s="15" t="s">
        <v>270</v>
      </c>
      <c r="B60" s="6" t="s">
        <v>266</v>
      </c>
      <c r="C60" s="19" t="s">
        <v>267</v>
      </c>
      <c r="D60" s="17">
        <v>12</v>
      </c>
      <c r="E60" s="9" t="s">
        <v>380</v>
      </c>
      <c r="F60" s="36">
        <f t="shared" si="12"/>
        <v>95.238095238095241</v>
      </c>
      <c r="G60" s="12">
        <f t="shared" si="11"/>
        <v>4966.5</v>
      </c>
      <c r="H60" s="82">
        <v>473000</v>
      </c>
    </row>
    <row r="61" spans="1:8" ht="12.75" hidden="1" customHeight="1">
      <c r="A61" s="15" t="s">
        <v>272</v>
      </c>
      <c r="B61" s="6" t="s">
        <v>266</v>
      </c>
      <c r="C61" s="19" t="s">
        <v>267</v>
      </c>
      <c r="D61" s="17">
        <v>12</v>
      </c>
      <c r="E61" s="9" t="s">
        <v>271</v>
      </c>
      <c r="F61" s="36">
        <f t="shared" si="12"/>
        <v>96.153846153846146</v>
      </c>
      <c r="G61" s="12">
        <f t="shared" si="11"/>
        <v>5085.6000000000004</v>
      </c>
      <c r="H61" s="82">
        <v>489000</v>
      </c>
    </row>
    <row r="62" spans="1:8" ht="12.75" customHeight="1">
      <c r="A62" s="15" t="s">
        <v>388</v>
      </c>
      <c r="B62" s="6" t="s">
        <v>266</v>
      </c>
      <c r="C62" s="19" t="s">
        <v>267</v>
      </c>
      <c r="D62" s="34" t="s">
        <v>125</v>
      </c>
      <c r="E62" s="9" t="s">
        <v>396</v>
      </c>
      <c r="F62" s="36">
        <f t="shared" si="12"/>
        <v>79.051383399209485</v>
      </c>
      <c r="G62" s="12">
        <v>5991</v>
      </c>
      <c r="H62" s="82">
        <v>473000</v>
      </c>
    </row>
    <row r="63" spans="1:8" ht="12.75" customHeight="1">
      <c r="A63" s="15" t="s">
        <v>273</v>
      </c>
      <c r="B63" s="6" t="s">
        <v>266</v>
      </c>
      <c r="C63" s="19" t="s">
        <v>267</v>
      </c>
      <c r="D63" s="17">
        <v>12</v>
      </c>
      <c r="E63" s="9" t="s">
        <v>274</v>
      </c>
      <c r="F63" s="36">
        <f t="shared" si="12"/>
        <v>68.02721088435375</v>
      </c>
      <c r="G63" s="12">
        <f t="shared" si="11"/>
        <v>6953.0999999999995</v>
      </c>
      <c r="H63" s="82">
        <v>473000</v>
      </c>
    </row>
    <row r="64" spans="1:8" ht="12.75" hidden="1" customHeight="1">
      <c r="A64" s="15" t="s">
        <v>275</v>
      </c>
      <c r="B64" s="6" t="s">
        <v>266</v>
      </c>
      <c r="C64" s="19" t="s">
        <v>267</v>
      </c>
      <c r="D64" s="17">
        <v>12</v>
      </c>
      <c r="E64" s="9" t="s">
        <v>276</v>
      </c>
      <c r="F64" s="36">
        <f t="shared" si="12"/>
        <v>59.523809523809518</v>
      </c>
      <c r="G64" s="12">
        <f t="shared" si="11"/>
        <v>9408</v>
      </c>
      <c r="H64" s="82">
        <v>560000</v>
      </c>
    </row>
    <row r="65" spans="1:8" ht="12" customHeight="1">
      <c r="A65" s="15" t="s">
        <v>377</v>
      </c>
      <c r="B65" s="6" t="s">
        <v>266</v>
      </c>
      <c r="C65" s="19" t="s">
        <v>267</v>
      </c>
      <c r="D65" s="17">
        <v>12</v>
      </c>
      <c r="E65" s="9" t="s">
        <v>379</v>
      </c>
      <c r="F65" s="36">
        <f t="shared" ref="F65" si="13">1000/E65</f>
        <v>52.631578947368418</v>
      </c>
      <c r="G65" s="12">
        <f t="shared" ref="G65" si="14">H65/1000*E65</f>
        <v>14307</v>
      </c>
      <c r="H65" s="82">
        <v>753000</v>
      </c>
    </row>
    <row r="66" spans="1:8" hidden="1">
      <c r="A66" s="15" t="s">
        <v>277</v>
      </c>
      <c r="B66" s="6" t="s">
        <v>266</v>
      </c>
      <c r="C66" s="19" t="s">
        <v>267</v>
      </c>
      <c r="D66" s="17">
        <v>12</v>
      </c>
      <c r="E66" s="9" t="s">
        <v>278</v>
      </c>
      <c r="F66" s="36">
        <f t="shared" si="12"/>
        <v>53.475935828877006</v>
      </c>
      <c r="G66" s="12">
        <f t="shared" si="11"/>
        <v>10472</v>
      </c>
      <c r="H66" s="82">
        <v>560000</v>
      </c>
    </row>
    <row r="67" spans="1:8" hidden="1">
      <c r="A67" s="15" t="s">
        <v>279</v>
      </c>
      <c r="B67" s="6" t="s">
        <v>266</v>
      </c>
      <c r="C67" s="19" t="s">
        <v>267</v>
      </c>
      <c r="D67" s="17">
        <v>12</v>
      </c>
      <c r="E67" s="9" t="s">
        <v>280</v>
      </c>
      <c r="F67" s="36">
        <f t="shared" si="12"/>
        <v>46.511627906976742</v>
      </c>
      <c r="G67" s="12">
        <f t="shared" si="11"/>
        <v>12040</v>
      </c>
      <c r="H67" s="82">
        <v>560000</v>
      </c>
    </row>
    <row r="68" spans="1:8" ht="13.5" hidden="1" customHeight="1">
      <c r="A68" s="15" t="s">
        <v>281</v>
      </c>
      <c r="B68" s="6" t="s">
        <v>266</v>
      </c>
      <c r="C68" s="19" t="s">
        <v>267</v>
      </c>
      <c r="D68" s="17">
        <v>12</v>
      </c>
      <c r="E68" s="9" t="s">
        <v>282</v>
      </c>
      <c r="F68" s="36">
        <f t="shared" si="12"/>
        <v>40.650406504065039</v>
      </c>
      <c r="G68" s="12">
        <f t="shared" si="11"/>
        <v>13776</v>
      </c>
      <c r="H68" s="82">
        <v>560000</v>
      </c>
    </row>
    <row r="69" spans="1:8" ht="14.25" hidden="1" customHeight="1">
      <c r="A69" s="15" t="s">
        <v>283</v>
      </c>
      <c r="B69" s="6" t="s">
        <v>266</v>
      </c>
      <c r="C69" s="19" t="s">
        <v>267</v>
      </c>
      <c r="D69" s="17">
        <v>12</v>
      </c>
      <c r="E69" s="9" t="s">
        <v>389</v>
      </c>
      <c r="F69" s="36">
        <f t="shared" si="12"/>
        <v>35.161744022503512</v>
      </c>
      <c r="G69" s="12">
        <f t="shared" si="11"/>
        <v>23775.84</v>
      </c>
      <c r="H69" s="82">
        <v>836000</v>
      </c>
    </row>
    <row r="70" spans="1:8" ht="16.5" hidden="1" customHeight="1">
      <c r="A70" s="15" t="s">
        <v>284</v>
      </c>
      <c r="B70" s="6" t="s">
        <v>285</v>
      </c>
      <c r="C70" s="19" t="s">
        <v>286</v>
      </c>
      <c r="D70" s="17">
        <v>12</v>
      </c>
      <c r="E70" s="9" t="s">
        <v>287</v>
      </c>
      <c r="F70" s="36">
        <f t="shared" si="12"/>
        <v>31.25</v>
      </c>
      <c r="G70" s="12">
        <f t="shared" si="11"/>
        <v>17920</v>
      </c>
      <c r="H70" s="25">
        <v>560000</v>
      </c>
    </row>
    <row r="71" spans="1:8" ht="18" customHeight="1">
      <c r="A71" s="149" t="s">
        <v>288</v>
      </c>
      <c r="B71" s="150"/>
      <c r="C71" s="150"/>
      <c r="D71" s="150"/>
      <c r="E71" s="150"/>
      <c r="F71" s="150"/>
      <c r="G71" s="150"/>
      <c r="H71" s="150"/>
    </row>
    <row r="72" spans="1:8" hidden="1">
      <c r="A72" s="15" t="s">
        <v>289</v>
      </c>
      <c r="B72" s="6" t="s">
        <v>290</v>
      </c>
      <c r="C72" s="19" t="s">
        <v>267</v>
      </c>
      <c r="D72" s="35">
        <v>12</v>
      </c>
      <c r="E72" s="19">
        <v>15.4</v>
      </c>
      <c r="F72" s="19">
        <v>63.69</v>
      </c>
      <c r="G72" s="25">
        <f>H72/1000*E72</f>
        <v>9009</v>
      </c>
      <c r="H72" s="25">
        <v>585000</v>
      </c>
    </row>
    <row r="73" spans="1:8" hidden="1">
      <c r="A73" s="15" t="s">
        <v>291</v>
      </c>
      <c r="B73" s="6" t="s">
        <v>290</v>
      </c>
      <c r="C73" s="19" t="s">
        <v>267</v>
      </c>
      <c r="D73" s="35">
        <v>12</v>
      </c>
      <c r="E73" s="19">
        <v>21.3</v>
      </c>
      <c r="F73" s="36">
        <f>1000/E73</f>
        <v>46.948356807511736</v>
      </c>
      <c r="G73" s="25">
        <f>H73/1000*E73</f>
        <v>12354</v>
      </c>
      <c r="H73" s="25">
        <v>580000</v>
      </c>
    </row>
    <row r="74" spans="1:8" hidden="1">
      <c r="A74" s="15" t="s">
        <v>292</v>
      </c>
      <c r="B74" s="6" t="s">
        <v>290</v>
      </c>
      <c r="C74" s="19" t="s">
        <v>267</v>
      </c>
      <c r="D74" s="35">
        <v>12</v>
      </c>
      <c r="E74" s="19">
        <v>25.7</v>
      </c>
      <c r="F74" s="36">
        <f t="shared" ref="F74:F76" si="15">1000/E74</f>
        <v>38.910505836575879</v>
      </c>
      <c r="G74" s="25">
        <f>H74/1000*E74</f>
        <v>14906</v>
      </c>
      <c r="H74" s="25">
        <v>580000</v>
      </c>
    </row>
    <row r="75" spans="1:8" hidden="1">
      <c r="A75" s="15" t="s">
        <v>293</v>
      </c>
      <c r="B75" s="6" t="s">
        <v>290</v>
      </c>
      <c r="C75" s="19" t="s">
        <v>267</v>
      </c>
      <c r="D75" s="35">
        <v>12</v>
      </c>
      <c r="E75" s="19">
        <v>32.08</v>
      </c>
      <c r="F75" s="36">
        <f t="shared" si="15"/>
        <v>31.172069825436409</v>
      </c>
      <c r="G75" s="25">
        <f>H75/1000*E75</f>
        <v>18285.599999999999</v>
      </c>
      <c r="H75" s="25">
        <v>570000</v>
      </c>
    </row>
    <row r="76" spans="1:8">
      <c r="A76" s="15" t="s">
        <v>294</v>
      </c>
      <c r="B76" s="6" t="s">
        <v>290</v>
      </c>
      <c r="C76" s="19" t="s">
        <v>267</v>
      </c>
      <c r="D76" s="17">
        <v>12</v>
      </c>
      <c r="E76" s="9" t="s">
        <v>295</v>
      </c>
      <c r="F76" s="36">
        <f t="shared" si="15"/>
        <v>24.148756339048543</v>
      </c>
      <c r="G76" s="25">
        <f>H76/1000*E76</f>
        <v>24556.129999999997</v>
      </c>
      <c r="H76" s="25">
        <v>593000</v>
      </c>
    </row>
    <row r="77" spans="1:8" ht="18.75" customHeight="1">
      <c r="A77" s="149" t="s">
        <v>296</v>
      </c>
      <c r="B77" s="150"/>
      <c r="C77" s="150"/>
      <c r="D77" s="150"/>
      <c r="E77" s="150"/>
      <c r="F77" s="150"/>
      <c r="G77" s="150"/>
      <c r="H77" s="150"/>
    </row>
    <row r="78" spans="1:8">
      <c r="A78" s="15" t="s">
        <v>297</v>
      </c>
      <c r="B78" s="6" t="s">
        <v>298</v>
      </c>
      <c r="C78" s="16" t="s">
        <v>224</v>
      </c>
      <c r="D78" s="17">
        <v>6</v>
      </c>
      <c r="E78" s="9" t="s">
        <v>299</v>
      </c>
      <c r="F78" s="36">
        <f>1000/E78</f>
        <v>1234.5679012345679</v>
      </c>
      <c r="G78" s="12">
        <v>458</v>
      </c>
      <c r="H78" s="25">
        <v>550000</v>
      </c>
    </row>
    <row r="79" spans="1:8">
      <c r="A79" s="15" t="s">
        <v>300</v>
      </c>
      <c r="B79" s="6" t="s">
        <v>298</v>
      </c>
      <c r="C79" s="16" t="s">
        <v>224</v>
      </c>
      <c r="D79" s="17">
        <v>6</v>
      </c>
      <c r="E79" s="9" t="s">
        <v>301</v>
      </c>
      <c r="F79" s="36">
        <f>1000/E79</f>
        <v>1063.8297872340427</v>
      </c>
      <c r="G79" s="12">
        <v>505</v>
      </c>
      <c r="H79" s="25">
        <v>505000</v>
      </c>
    </row>
    <row r="80" spans="1:8">
      <c r="A80" s="15" t="s">
        <v>302</v>
      </c>
      <c r="B80" s="6" t="s">
        <v>298</v>
      </c>
      <c r="C80" s="16" t="s">
        <v>224</v>
      </c>
      <c r="D80" s="56">
        <v>6</v>
      </c>
      <c r="E80" s="9" t="s">
        <v>363</v>
      </c>
      <c r="F80" s="36">
        <f>1000/E80</f>
        <v>781.25</v>
      </c>
      <c r="G80" s="12">
        <v>673</v>
      </c>
      <c r="H80" s="25">
        <v>505000</v>
      </c>
    </row>
    <row r="81" spans="1:8">
      <c r="A81" s="31" t="s">
        <v>303</v>
      </c>
      <c r="B81" s="6" t="s">
        <v>298</v>
      </c>
      <c r="C81" s="6" t="s">
        <v>290</v>
      </c>
      <c r="D81" s="17">
        <v>6</v>
      </c>
      <c r="E81" s="9" t="s">
        <v>364</v>
      </c>
      <c r="F81" s="36">
        <f>1000/E81</f>
        <v>555.55555555555554</v>
      </c>
      <c r="G81" s="12">
        <v>925</v>
      </c>
      <c r="H81" s="25">
        <v>505000</v>
      </c>
    </row>
    <row r="82" spans="1:8">
      <c r="A82" s="31" t="s">
        <v>304</v>
      </c>
      <c r="B82" s="6" t="s">
        <v>298</v>
      </c>
      <c r="C82" s="57" t="s">
        <v>224</v>
      </c>
      <c r="D82" s="17">
        <v>6</v>
      </c>
      <c r="E82" s="9" t="s">
        <v>365</v>
      </c>
      <c r="F82" s="36">
        <f>1000/E82</f>
        <v>500</v>
      </c>
      <c r="G82" s="12">
        <v>996</v>
      </c>
      <c r="H82" s="25">
        <v>505000</v>
      </c>
    </row>
    <row r="83" spans="1:8" ht="18" customHeight="1">
      <c r="A83" s="151" t="s">
        <v>305</v>
      </c>
      <c r="B83" s="152"/>
      <c r="C83" s="153"/>
      <c r="D83" s="37" t="s">
        <v>306</v>
      </c>
      <c r="E83" s="38"/>
      <c r="F83" s="38"/>
      <c r="G83" s="37" t="s">
        <v>307</v>
      </c>
      <c r="H83" s="38"/>
    </row>
    <row r="84" spans="1:8" ht="12" customHeight="1">
      <c r="A84" s="39">
        <v>3</v>
      </c>
      <c r="B84" s="6" t="s">
        <v>308</v>
      </c>
      <c r="C84" s="40" t="s">
        <v>224</v>
      </c>
      <c r="D84" s="20" t="s">
        <v>309</v>
      </c>
      <c r="E84" s="140">
        <v>77</v>
      </c>
      <c r="F84" s="33"/>
      <c r="G84" s="41">
        <f>H84/1000*E84</f>
        <v>31724</v>
      </c>
      <c r="H84" s="25">
        <v>412000</v>
      </c>
    </row>
    <row r="85" spans="1:8" ht="12.75" customHeight="1">
      <c r="A85" s="42">
        <v>4</v>
      </c>
      <c r="B85" s="6" t="s">
        <v>308</v>
      </c>
      <c r="C85" s="61" t="s">
        <v>224</v>
      </c>
      <c r="D85" s="43" t="s">
        <v>310</v>
      </c>
      <c r="E85" s="62">
        <v>288</v>
      </c>
      <c r="F85" s="36"/>
      <c r="G85" s="25">
        <f>H85/1000*E85</f>
        <v>118656</v>
      </c>
      <c r="H85" s="25">
        <v>412000</v>
      </c>
    </row>
    <row r="86" spans="1:8" hidden="1">
      <c r="A86" s="42">
        <v>5</v>
      </c>
      <c r="B86" s="6" t="s">
        <v>308</v>
      </c>
      <c r="C86" s="61" t="s">
        <v>224</v>
      </c>
      <c r="D86" s="43" t="s">
        <v>310</v>
      </c>
      <c r="E86" s="62">
        <v>363</v>
      </c>
      <c r="F86" s="36"/>
      <c r="G86" s="25">
        <f>H86/1000*E86</f>
        <v>165165</v>
      </c>
      <c r="H86" s="25">
        <v>455000</v>
      </c>
    </row>
    <row r="87" spans="1:8" ht="15.75" customHeight="1">
      <c r="A87" s="151" t="s">
        <v>311</v>
      </c>
      <c r="B87" s="152"/>
      <c r="C87" s="153"/>
      <c r="D87" s="37" t="s">
        <v>306</v>
      </c>
      <c r="E87" s="38"/>
      <c r="F87" s="38"/>
      <c r="G87" s="37" t="s">
        <v>307</v>
      </c>
      <c r="H87" s="38"/>
    </row>
    <row r="88" spans="1:8" ht="14.25" hidden="1" customHeight="1">
      <c r="A88" s="15" t="s">
        <v>312</v>
      </c>
      <c r="B88" s="6" t="s">
        <v>313</v>
      </c>
      <c r="C88" s="16" t="s">
        <v>314</v>
      </c>
      <c r="D88" s="58" t="s">
        <v>407</v>
      </c>
      <c r="E88" s="9" t="s">
        <v>408</v>
      </c>
      <c r="F88" s="36"/>
      <c r="G88" s="25">
        <f>H88/1000*E88</f>
        <v>30240</v>
      </c>
      <c r="H88" s="25">
        <v>540000</v>
      </c>
    </row>
    <row r="89" spans="1:8" ht="15.75" hidden="1" customHeight="1">
      <c r="A89" s="15" t="s">
        <v>312</v>
      </c>
      <c r="B89" s="6" t="s">
        <v>313</v>
      </c>
      <c r="C89" s="16" t="s">
        <v>314</v>
      </c>
      <c r="D89" s="17" t="s">
        <v>378</v>
      </c>
      <c r="E89" s="9" t="s">
        <v>373</v>
      </c>
      <c r="F89" s="36"/>
      <c r="G89" s="25">
        <f>H89/1000*E89</f>
        <v>19190</v>
      </c>
      <c r="H89" s="25">
        <v>505000</v>
      </c>
    </row>
    <row r="90" spans="1:8" ht="16.5" customHeight="1">
      <c r="A90" s="15" t="s">
        <v>312</v>
      </c>
      <c r="B90" s="6" t="s">
        <v>313</v>
      </c>
      <c r="C90" s="16" t="s">
        <v>314</v>
      </c>
      <c r="D90" s="17" t="s">
        <v>316</v>
      </c>
      <c r="E90" s="9" t="s">
        <v>411</v>
      </c>
      <c r="F90" s="36"/>
      <c r="G90" s="25">
        <v>21714</v>
      </c>
      <c r="H90" s="82">
        <v>462000</v>
      </c>
    </row>
    <row r="91" spans="1:8" ht="16.5" customHeight="1">
      <c r="A91" s="15" t="s">
        <v>315</v>
      </c>
      <c r="B91" s="6" t="s">
        <v>412</v>
      </c>
      <c r="C91" s="16" t="s">
        <v>314</v>
      </c>
      <c r="D91" s="17" t="s">
        <v>414</v>
      </c>
      <c r="E91" s="9" t="s">
        <v>402</v>
      </c>
      <c r="F91" s="36"/>
      <c r="G91" s="25">
        <v>18480</v>
      </c>
      <c r="H91" s="82">
        <v>462000</v>
      </c>
    </row>
    <row r="92" spans="1:8" ht="16.5" customHeight="1">
      <c r="A92" s="15" t="s">
        <v>315</v>
      </c>
      <c r="B92" s="6" t="s">
        <v>413</v>
      </c>
      <c r="C92" s="16" t="s">
        <v>314</v>
      </c>
      <c r="D92" s="17" t="s">
        <v>416</v>
      </c>
      <c r="E92" s="9" t="s">
        <v>417</v>
      </c>
      <c r="F92" s="36"/>
      <c r="G92" s="25">
        <v>34200</v>
      </c>
      <c r="H92" s="82">
        <v>462000</v>
      </c>
    </row>
    <row r="93" spans="1:8" ht="16.5" customHeight="1">
      <c r="A93" s="15" t="s">
        <v>415</v>
      </c>
      <c r="B93" s="6" t="s">
        <v>313</v>
      </c>
      <c r="C93" s="16" t="s">
        <v>314</v>
      </c>
      <c r="D93" s="17" t="s">
        <v>418</v>
      </c>
      <c r="E93" s="9" t="s">
        <v>478</v>
      </c>
      <c r="F93" s="36"/>
      <c r="G93" s="25">
        <v>29600</v>
      </c>
      <c r="H93" s="82">
        <v>462000</v>
      </c>
    </row>
    <row r="94" spans="1:8" ht="16.5" customHeight="1">
      <c r="A94" s="15" t="s">
        <v>415</v>
      </c>
      <c r="B94" s="6" t="s">
        <v>313</v>
      </c>
      <c r="C94" s="16" t="s">
        <v>314</v>
      </c>
      <c r="D94" s="17" t="s">
        <v>419</v>
      </c>
      <c r="E94" s="9" t="s">
        <v>420</v>
      </c>
      <c r="F94" s="36"/>
      <c r="G94" s="25">
        <f>H94/1000*E94</f>
        <v>27720</v>
      </c>
      <c r="H94" s="82">
        <v>462000</v>
      </c>
    </row>
    <row r="95" spans="1:8" ht="18.75" customHeight="1">
      <c r="A95" s="149" t="s">
        <v>317</v>
      </c>
      <c r="B95" s="154"/>
      <c r="C95" s="154"/>
      <c r="D95" s="154"/>
      <c r="E95" s="154"/>
      <c r="F95" s="154"/>
      <c r="G95" s="154"/>
      <c r="H95" s="154"/>
    </row>
    <row r="96" spans="1:8" ht="14.25" hidden="1" customHeight="1">
      <c r="A96" s="42">
        <v>2.4</v>
      </c>
      <c r="B96" s="6" t="s">
        <v>318</v>
      </c>
      <c r="C96" s="16" t="s">
        <v>314</v>
      </c>
      <c r="D96" s="43" t="s">
        <v>319</v>
      </c>
      <c r="E96" s="25" t="s">
        <v>320</v>
      </c>
      <c r="F96" s="33"/>
      <c r="G96" s="25"/>
      <c r="H96" s="25">
        <v>390000</v>
      </c>
    </row>
    <row r="97" spans="1:8" ht="11.25" customHeight="1">
      <c r="A97" s="42">
        <v>3</v>
      </c>
      <c r="B97" s="6" t="s">
        <v>318</v>
      </c>
      <c r="C97" s="16" t="s">
        <v>314</v>
      </c>
      <c r="D97" s="43" t="s">
        <v>319</v>
      </c>
      <c r="E97" s="25" t="s">
        <v>320</v>
      </c>
      <c r="F97" s="33"/>
      <c r="G97" s="25"/>
      <c r="H97" s="82">
        <v>378000</v>
      </c>
    </row>
    <row r="98" spans="1:8" ht="12.75" customHeight="1">
      <c r="A98" s="42">
        <v>3.8</v>
      </c>
      <c r="B98" s="6" t="s">
        <v>318</v>
      </c>
      <c r="C98" s="16" t="s">
        <v>314</v>
      </c>
      <c r="D98" s="43" t="s">
        <v>319</v>
      </c>
      <c r="E98" s="25" t="s">
        <v>320</v>
      </c>
      <c r="F98" s="36"/>
      <c r="G98" s="25"/>
      <c r="H98" s="82">
        <v>378000</v>
      </c>
    </row>
    <row r="99" spans="1:8" ht="14.25" customHeight="1">
      <c r="A99" s="42">
        <v>4</v>
      </c>
      <c r="B99" s="6" t="s">
        <v>318</v>
      </c>
      <c r="C99" s="16" t="s">
        <v>314</v>
      </c>
      <c r="D99" s="43" t="s">
        <v>319</v>
      </c>
      <c r="E99" s="25" t="s">
        <v>320</v>
      </c>
      <c r="F99" s="36"/>
      <c r="G99" s="25"/>
      <c r="H99" s="82">
        <v>378000</v>
      </c>
    </row>
    <row r="100" spans="1:8" ht="14.25" customHeight="1">
      <c r="A100" s="42">
        <v>5</v>
      </c>
      <c r="B100" s="6" t="s">
        <v>318</v>
      </c>
      <c r="C100" s="16" t="s">
        <v>314</v>
      </c>
      <c r="D100" s="43" t="s">
        <v>319</v>
      </c>
      <c r="E100" s="25" t="s">
        <v>321</v>
      </c>
      <c r="F100" s="36"/>
      <c r="G100" s="25"/>
      <c r="H100" s="82">
        <v>378000</v>
      </c>
    </row>
    <row r="101" spans="1:8" ht="18.75" customHeight="1">
      <c r="A101" s="149" t="s">
        <v>322</v>
      </c>
      <c r="B101" s="154"/>
      <c r="C101" s="154"/>
      <c r="D101" s="154"/>
      <c r="E101" s="154"/>
      <c r="F101" s="154"/>
      <c r="G101" s="154"/>
      <c r="H101" s="154"/>
    </row>
    <row r="102" spans="1:8" ht="14.25" customHeight="1">
      <c r="A102" s="74">
        <v>1.2</v>
      </c>
      <c r="B102" s="80" t="s">
        <v>323</v>
      </c>
      <c r="C102" s="79" t="s">
        <v>314</v>
      </c>
      <c r="D102" s="75" t="s">
        <v>319</v>
      </c>
      <c r="E102" s="78" t="s">
        <v>401</v>
      </c>
      <c r="F102" s="76"/>
      <c r="G102" s="77">
        <f>H102/1000*E102</f>
        <v>44850</v>
      </c>
      <c r="H102" s="77">
        <v>598000</v>
      </c>
    </row>
    <row r="103" spans="1:8" ht="18.75" hidden="1" customHeight="1">
      <c r="A103" s="151" t="s">
        <v>324</v>
      </c>
      <c r="B103" s="155"/>
      <c r="C103" s="156"/>
      <c r="D103" s="37" t="s">
        <v>306</v>
      </c>
      <c r="E103" s="38"/>
      <c r="F103" s="38"/>
      <c r="G103" s="41">
        <f t="shared" ref="G103:G105" si="16">E103/1000*H103</f>
        <v>0</v>
      </c>
      <c r="H103" s="38"/>
    </row>
    <row r="104" spans="1:8" ht="12.75" hidden="1" customHeight="1">
      <c r="A104" s="44">
        <v>0.6</v>
      </c>
      <c r="B104" s="46">
        <v>16523</v>
      </c>
      <c r="C104" s="10" t="s">
        <v>325</v>
      </c>
      <c r="D104" s="11" t="s">
        <v>309</v>
      </c>
      <c r="E104" s="45" t="s">
        <v>326</v>
      </c>
      <c r="F104" s="33"/>
      <c r="G104" s="41">
        <f t="shared" si="16"/>
        <v>7323.4999999999991</v>
      </c>
      <c r="H104" s="25">
        <v>485000</v>
      </c>
    </row>
    <row r="105" spans="1:8" ht="9.75" hidden="1" customHeight="1">
      <c r="A105" s="47" t="s">
        <v>0</v>
      </c>
      <c r="B105" s="6" t="s">
        <v>323</v>
      </c>
      <c r="C105" s="10"/>
      <c r="D105" s="11" t="s">
        <v>319</v>
      </c>
      <c r="E105" s="45" t="s">
        <v>327</v>
      </c>
      <c r="F105" s="33"/>
      <c r="G105" s="41">
        <f t="shared" si="16"/>
        <v>44100</v>
      </c>
      <c r="H105" s="25">
        <v>300000</v>
      </c>
    </row>
    <row r="106" spans="1:8" ht="24.75" customHeight="1">
      <c r="A106" s="151" t="s">
        <v>328</v>
      </c>
      <c r="B106" s="155"/>
      <c r="C106" s="156"/>
      <c r="D106" s="37" t="s">
        <v>306</v>
      </c>
      <c r="E106" s="38"/>
      <c r="F106" s="38"/>
      <c r="G106" s="37" t="s">
        <v>307</v>
      </c>
      <c r="H106" s="38"/>
    </row>
    <row r="107" spans="1:8" ht="12.75" customHeight="1">
      <c r="A107" s="48">
        <v>0.8</v>
      </c>
      <c r="B107" s="6">
        <v>16523</v>
      </c>
      <c r="C107" s="10" t="s">
        <v>329</v>
      </c>
      <c r="D107" s="11" t="s">
        <v>330</v>
      </c>
      <c r="E107" s="45" t="s">
        <v>397</v>
      </c>
      <c r="F107" s="33"/>
      <c r="G107" s="41">
        <v>10000</v>
      </c>
      <c r="H107" s="82">
        <v>520000</v>
      </c>
    </row>
    <row r="108" spans="1:8" ht="15.75" customHeight="1">
      <c r="A108" s="48">
        <v>1</v>
      </c>
      <c r="B108" s="6">
        <v>16523</v>
      </c>
      <c r="C108" s="10" t="s">
        <v>329</v>
      </c>
      <c r="D108" s="11" t="s">
        <v>330</v>
      </c>
      <c r="E108" s="45" t="s">
        <v>370</v>
      </c>
      <c r="F108" s="33"/>
      <c r="G108" s="41">
        <v>12500</v>
      </c>
      <c r="H108" s="82">
        <v>500000</v>
      </c>
    </row>
    <row r="109" spans="1:8" ht="13.5" customHeight="1">
      <c r="A109" s="48">
        <v>1.2</v>
      </c>
      <c r="B109" s="6">
        <v>16523</v>
      </c>
      <c r="C109" s="10" t="s">
        <v>329</v>
      </c>
      <c r="D109" s="11" t="s">
        <v>330</v>
      </c>
      <c r="E109" s="45" t="s">
        <v>335</v>
      </c>
      <c r="F109" s="33"/>
      <c r="G109" s="41">
        <f>H109/1000*E109</f>
        <v>15000</v>
      </c>
      <c r="H109" s="82">
        <v>500000</v>
      </c>
    </row>
    <row r="110" spans="1:8" ht="27.75" customHeight="1">
      <c r="A110" s="151" t="s">
        <v>331</v>
      </c>
      <c r="B110" s="155"/>
      <c r="C110" s="156"/>
      <c r="D110" s="37" t="s">
        <v>306</v>
      </c>
      <c r="E110" s="38"/>
      <c r="F110" s="38"/>
      <c r="G110" s="37" t="s">
        <v>307</v>
      </c>
      <c r="H110" s="81"/>
    </row>
    <row r="111" spans="1:8" ht="15.75" customHeight="1">
      <c r="A111" s="5">
        <v>1.5</v>
      </c>
      <c r="B111" s="6" t="s">
        <v>332</v>
      </c>
      <c r="C111" s="7" t="s">
        <v>267</v>
      </c>
      <c r="D111" s="5" t="s">
        <v>333</v>
      </c>
      <c r="E111" s="9" t="s">
        <v>334</v>
      </c>
      <c r="F111" s="49"/>
      <c r="G111" s="25">
        <f t="shared" ref="G111:G129" si="17">H111/1000*E111</f>
        <v>10375</v>
      </c>
      <c r="H111" s="82">
        <v>415000</v>
      </c>
    </row>
    <row r="112" spans="1:8">
      <c r="A112" s="5">
        <v>1.5</v>
      </c>
      <c r="B112" s="6" t="s">
        <v>332</v>
      </c>
      <c r="C112" s="7" t="s">
        <v>267</v>
      </c>
      <c r="D112" s="5" t="s">
        <v>330</v>
      </c>
      <c r="E112" s="9" t="s">
        <v>402</v>
      </c>
      <c r="F112" s="26"/>
      <c r="G112" s="25">
        <f t="shared" si="17"/>
        <v>17600</v>
      </c>
      <c r="H112" s="82">
        <v>440000</v>
      </c>
    </row>
    <row r="113" spans="1:8">
      <c r="A113" s="5">
        <v>1.5</v>
      </c>
      <c r="B113" s="6" t="s">
        <v>332</v>
      </c>
      <c r="C113" s="7" t="s">
        <v>403</v>
      </c>
      <c r="D113" s="5" t="s">
        <v>404</v>
      </c>
      <c r="E113" s="9" t="s">
        <v>405</v>
      </c>
      <c r="F113" s="26"/>
      <c r="G113" s="25">
        <v>14080</v>
      </c>
      <c r="H113" s="82">
        <v>440000</v>
      </c>
    </row>
    <row r="114" spans="1:8" ht="11.25" customHeight="1">
      <c r="A114" s="5">
        <v>1.8</v>
      </c>
      <c r="B114" s="6" t="s">
        <v>332</v>
      </c>
      <c r="C114" s="7" t="s">
        <v>267</v>
      </c>
      <c r="D114" s="5" t="s">
        <v>333</v>
      </c>
      <c r="E114" s="9" t="s">
        <v>335</v>
      </c>
      <c r="F114" s="49"/>
      <c r="G114" s="25">
        <f t="shared" si="17"/>
        <v>12300</v>
      </c>
      <c r="H114" s="82">
        <v>410000</v>
      </c>
    </row>
    <row r="115" spans="1:8">
      <c r="A115" s="5">
        <v>1.8</v>
      </c>
      <c r="B115" s="6" t="s">
        <v>332</v>
      </c>
      <c r="C115" s="7" t="s">
        <v>267</v>
      </c>
      <c r="D115" s="5" t="s">
        <v>330</v>
      </c>
      <c r="E115" s="9" t="s">
        <v>375</v>
      </c>
      <c r="F115" s="49"/>
      <c r="G115" s="25">
        <f t="shared" si="17"/>
        <v>18860</v>
      </c>
      <c r="H115" s="82">
        <v>410000</v>
      </c>
    </row>
    <row r="116" spans="1:8" ht="14.25" customHeight="1">
      <c r="A116" s="5">
        <v>2</v>
      </c>
      <c r="B116" s="6" t="s">
        <v>332</v>
      </c>
      <c r="C116" s="7" t="s">
        <v>267</v>
      </c>
      <c r="D116" s="5" t="s">
        <v>333</v>
      </c>
      <c r="E116" s="32" t="s">
        <v>398</v>
      </c>
      <c r="F116" s="49"/>
      <c r="G116" s="25">
        <f t="shared" si="17"/>
        <v>12800</v>
      </c>
      <c r="H116" s="82">
        <v>400000</v>
      </c>
    </row>
    <row r="117" spans="1:8" hidden="1">
      <c r="A117" s="5">
        <v>2</v>
      </c>
      <c r="B117" s="6" t="s">
        <v>332</v>
      </c>
      <c r="C117" s="7" t="s">
        <v>267</v>
      </c>
      <c r="D117" s="5" t="s">
        <v>336</v>
      </c>
      <c r="E117" s="9" t="s">
        <v>337</v>
      </c>
      <c r="F117" s="49"/>
      <c r="G117" s="25">
        <f t="shared" si="17"/>
        <v>13536</v>
      </c>
      <c r="H117" s="82">
        <v>376000</v>
      </c>
    </row>
    <row r="118" spans="1:8">
      <c r="A118" s="5">
        <v>2</v>
      </c>
      <c r="B118" s="6" t="s">
        <v>332</v>
      </c>
      <c r="C118" s="7" t="s">
        <v>267</v>
      </c>
      <c r="D118" s="5" t="s">
        <v>338</v>
      </c>
      <c r="E118" s="32" t="s">
        <v>339</v>
      </c>
      <c r="F118" s="49"/>
      <c r="G118" s="25">
        <v>13320</v>
      </c>
      <c r="H118" s="82">
        <v>400000</v>
      </c>
    </row>
    <row r="119" spans="1:8">
      <c r="A119" s="5">
        <v>2</v>
      </c>
      <c r="B119" s="6" t="s">
        <v>332</v>
      </c>
      <c r="C119" s="7" t="s">
        <v>267</v>
      </c>
      <c r="D119" s="5" t="s">
        <v>330</v>
      </c>
      <c r="E119" s="14">
        <v>50</v>
      </c>
      <c r="F119" s="49"/>
      <c r="G119" s="25">
        <f t="shared" si="17"/>
        <v>20000</v>
      </c>
      <c r="H119" s="82">
        <v>400000</v>
      </c>
    </row>
    <row r="120" spans="1:8">
      <c r="A120" s="5">
        <v>3</v>
      </c>
      <c r="B120" s="6" t="s">
        <v>332</v>
      </c>
      <c r="C120" s="7" t="s">
        <v>267</v>
      </c>
      <c r="D120" s="5" t="s">
        <v>330</v>
      </c>
      <c r="E120" s="50">
        <v>75</v>
      </c>
      <c r="F120" s="49"/>
      <c r="G120" s="25">
        <f>H120/1000*E120</f>
        <v>29250</v>
      </c>
      <c r="H120" s="82">
        <v>390000</v>
      </c>
    </row>
    <row r="121" spans="1:8">
      <c r="A121" s="13">
        <v>4</v>
      </c>
      <c r="B121" s="14" t="s">
        <v>313</v>
      </c>
      <c r="C121" s="18" t="s">
        <v>267</v>
      </c>
      <c r="D121" s="13" t="s">
        <v>340</v>
      </c>
      <c r="E121" s="14">
        <v>280</v>
      </c>
      <c r="F121" s="51"/>
      <c r="G121" s="25">
        <f t="shared" si="17"/>
        <v>105840</v>
      </c>
      <c r="H121" s="82">
        <v>378000</v>
      </c>
    </row>
    <row r="122" spans="1:8" ht="12" customHeight="1">
      <c r="A122" s="13">
        <v>5</v>
      </c>
      <c r="B122" s="14" t="s">
        <v>313</v>
      </c>
      <c r="C122" s="18" t="s">
        <v>267</v>
      </c>
      <c r="D122" s="13" t="s">
        <v>340</v>
      </c>
      <c r="E122" s="52">
        <v>353</v>
      </c>
      <c r="F122" s="51"/>
      <c r="G122" s="25">
        <f t="shared" si="17"/>
        <v>133434</v>
      </c>
      <c r="H122" s="82">
        <v>378000</v>
      </c>
    </row>
    <row r="123" spans="1:8">
      <c r="A123" s="15">
        <v>6</v>
      </c>
      <c r="B123" s="14" t="s">
        <v>313</v>
      </c>
      <c r="C123" s="18" t="s">
        <v>267</v>
      </c>
      <c r="D123" s="13" t="s">
        <v>340</v>
      </c>
      <c r="E123" s="52">
        <v>424</v>
      </c>
      <c r="F123" s="51"/>
      <c r="G123" s="25">
        <f t="shared" si="17"/>
        <v>160272</v>
      </c>
      <c r="H123" s="82">
        <v>378000</v>
      </c>
    </row>
    <row r="124" spans="1:8" ht="12" customHeight="1">
      <c r="A124" s="13">
        <v>8</v>
      </c>
      <c r="B124" s="14" t="s">
        <v>313</v>
      </c>
      <c r="C124" s="18" t="s">
        <v>267</v>
      </c>
      <c r="D124" s="13" t="s">
        <v>340</v>
      </c>
      <c r="E124" s="52">
        <v>565</v>
      </c>
      <c r="F124" s="51"/>
      <c r="G124" s="25">
        <f t="shared" si="17"/>
        <v>213570</v>
      </c>
      <c r="H124" s="82">
        <v>378000</v>
      </c>
    </row>
    <row r="125" spans="1:8" ht="14.25" customHeight="1">
      <c r="A125" s="15">
        <v>10</v>
      </c>
      <c r="B125" s="14" t="s">
        <v>313</v>
      </c>
      <c r="C125" s="18" t="s">
        <v>267</v>
      </c>
      <c r="D125" s="13" t="s">
        <v>340</v>
      </c>
      <c r="E125" s="52">
        <v>717</v>
      </c>
      <c r="F125" s="51"/>
      <c r="G125" s="25">
        <f t="shared" si="17"/>
        <v>271026</v>
      </c>
      <c r="H125" s="82">
        <v>378000</v>
      </c>
    </row>
    <row r="126" spans="1:8" ht="11.25" hidden="1" customHeight="1">
      <c r="A126" s="15">
        <v>12</v>
      </c>
      <c r="B126" s="14" t="s">
        <v>313</v>
      </c>
      <c r="C126" s="19" t="s">
        <v>267</v>
      </c>
      <c r="D126" s="15" t="s">
        <v>340</v>
      </c>
      <c r="E126" s="52">
        <v>840</v>
      </c>
      <c r="F126" s="26"/>
      <c r="G126" s="25">
        <f t="shared" si="17"/>
        <v>320880</v>
      </c>
      <c r="H126" s="82">
        <v>382000</v>
      </c>
    </row>
    <row r="127" spans="1:8" ht="15" hidden="1" customHeight="1">
      <c r="A127" s="13">
        <v>14</v>
      </c>
      <c r="B127" s="14" t="s">
        <v>313</v>
      </c>
      <c r="C127" s="18" t="s">
        <v>267</v>
      </c>
      <c r="D127" s="13" t="s">
        <v>340</v>
      </c>
      <c r="E127" s="8" t="s">
        <v>341</v>
      </c>
      <c r="F127" s="51"/>
      <c r="G127" s="25">
        <f t="shared" si="17"/>
        <v>397600</v>
      </c>
      <c r="H127" s="73">
        <v>400000</v>
      </c>
    </row>
    <row r="128" spans="1:8" ht="15" hidden="1" customHeight="1">
      <c r="A128" s="13">
        <v>16</v>
      </c>
      <c r="B128" s="14" t="s">
        <v>332</v>
      </c>
      <c r="C128" s="18" t="s">
        <v>267</v>
      </c>
      <c r="D128" s="13" t="s">
        <v>340</v>
      </c>
      <c r="E128" s="9" t="s">
        <v>376</v>
      </c>
      <c r="F128" s="51"/>
      <c r="G128" s="25">
        <f t="shared" si="17"/>
        <v>448400</v>
      </c>
      <c r="H128" s="73">
        <v>400000</v>
      </c>
    </row>
    <row r="129" spans="1:8" hidden="1">
      <c r="A129" s="13">
        <v>20</v>
      </c>
      <c r="B129" s="14" t="s">
        <v>313</v>
      </c>
      <c r="C129" s="18" t="s">
        <v>267</v>
      </c>
      <c r="D129" s="13" t="s">
        <v>340</v>
      </c>
      <c r="E129" s="8" t="s">
        <v>342</v>
      </c>
      <c r="F129" s="51"/>
      <c r="G129" s="25">
        <f t="shared" si="17"/>
        <v>571200</v>
      </c>
      <c r="H129" s="73">
        <v>400000</v>
      </c>
    </row>
    <row r="130" spans="1:8" ht="7.5" hidden="1" customHeight="1">
      <c r="A130" s="151" t="s">
        <v>343</v>
      </c>
      <c r="B130" s="155"/>
      <c r="C130" s="156"/>
      <c r="D130" s="37" t="s">
        <v>306</v>
      </c>
      <c r="E130" s="38"/>
      <c r="F130" s="38"/>
      <c r="G130" s="37" t="s">
        <v>307</v>
      </c>
      <c r="H130" s="73">
        <v>400000</v>
      </c>
    </row>
    <row r="131" spans="1:8" hidden="1">
      <c r="A131" s="5">
        <v>0.5</v>
      </c>
      <c r="B131" s="6" t="s">
        <v>344</v>
      </c>
      <c r="C131" s="7" t="s">
        <v>156</v>
      </c>
      <c r="D131" s="5" t="s">
        <v>330</v>
      </c>
      <c r="E131" s="8" t="s">
        <v>345</v>
      </c>
      <c r="F131" s="51"/>
      <c r="G131" s="25">
        <f>H131/1000*E131</f>
        <v>5180</v>
      </c>
      <c r="H131" s="73">
        <v>400000</v>
      </c>
    </row>
    <row r="132" spans="1:8" hidden="1">
      <c r="A132" s="5">
        <v>0.7</v>
      </c>
      <c r="B132" s="6" t="s">
        <v>344</v>
      </c>
      <c r="C132" s="7" t="s">
        <v>156</v>
      </c>
      <c r="D132" s="5" t="s">
        <v>330</v>
      </c>
      <c r="E132" s="8" t="s">
        <v>346</v>
      </c>
      <c r="F132" s="51"/>
      <c r="G132" s="25">
        <f>H132/1000*E132</f>
        <v>7040.0000000000009</v>
      </c>
      <c r="H132" s="73">
        <v>400000</v>
      </c>
    </row>
    <row r="134" spans="1:8" ht="40.5" customHeight="1">
      <c r="A134" s="141" t="s">
        <v>347</v>
      </c>
      <c r="B134" s="141"/>
      <c r="C134" s="141"/>
      <c r="D134" s="141"/>
      <c r="E134" s="141"/>
      <c r="F134" s="141"/>
      <c r="G134" s="141"/>
      <c r="H134" s="141"/>
    </row>
    <row r="135" spans="1:8" ht="15">
      <c r="A135" s="141"/>
      <c r="B135" s="141"/>
      <c r="C135" s="141"/>
      <c r="D135" s="141"/>
      <c r="E135" s="141"/>
      <c r="F135" s="141"/>
      <c r="G135" s="141"/>
      <c r="H135" s="141"/>
    </row>
    <row r="136" spans="1:8" ht="15">
      <c r="A136" s="141" t="s">
        <v>211</v>
      </c>
      <c r="B136" s="141"/>
      <c r="C136" s="141"/>
      <c r="D136" s="141"/>
      <c r="E136" s="141"/>
      <c r="F136" s="141"/>
      <c r="G136" s="141"/>
      <c r="H136" s="141"/>
    </row>
    <row r="137" spans="1:8" ht="15">
      <c r="A137" s="2"/>
      <c r="B137" s="2"/>
      <c r="C137" s="2"/>
      <c r="D137" s="2"/>
      <c r="E137" s="3"/>
      <c r="F137" s="2"/>
      <c r="G137" s="2"/>
      <c r="H137" s="2"/>
    </row>
    <row r="138" spans="1:8" ht="15">
      <c r="A138" s="141" t="s">
        <v>212</v>
      </c>
      <c r="B138" s="141"/>
      <c r="C138" s="141"/>
      <c r="D138" s="141"/>
      <c r="E138" s="141"/>
      <c r="F138" s="141"/>
      <c r="G138" s="141"/>
      <c r="H138" s="141"/>
    </row>
    <row r="139" spans="1:8" ht="15">
      <c r="A139" s="142" t="s">
        <v>213</v>
      </c>
      <c r="B139" s="142"/>
      <c r="C139" s="142"/>
      <c r="D139" s="142"/>
      <c r="E139" s="142"/>
      <c r="F139" s="142"/>
      <c r="G139" s="142"/>
      <c r="H139" s="142"/>
    </row>
    <row r="140" spans="1:8" ht="15">
      <c r="A140" s="142" t="s">
        <v>214</v>
      </c>
      <c r="B140" s="142"/>
      <c r="C140" s="142"/>
      <c r="D140" s="142"/>
      <c r="E140" s="142"/>
      <c r="F140" s="142"/>
      <c r="G140" s="142"/>
      <c r="H140" s="142"/>
    </row>
    <row r="141" spans="1:8" ht="35.25" customHeight="1">
      <c r="A141" s="148" t="s">
        <v>348</v>
      </c>
      <c r="B141" s="148"/>
      <c r="C141" s="148"/>
      <c r="D141" s="148"/>
      <c r="E141" s="148"/>
      <c r="F141" s="148"/>
      <c r="G141" s="148"/>
      <c r="H141" s="148"/>
    </row>
    <row r="142" spans="1:8" ht="37.5" customHeight="1">
      <c r="A142" s="148" t="s">
        <v>349</v>
      </c>
      <c r="B142" s="148"/>
      <c r="C142" s="148"/>
      <c r="D142" s="148"/>
      <c r="E142" s="148"/>
      <c r="F142" s="148"/>
      <c r="G142" s="148"/>
      <c r="H142" s="148"/>
    </row>
    <row r="143" spans="1:8" ht="15">
      <c r="A143" s="141" t="s">
        <v>350</v>
      </c>
      <c r="B143" s="141"/>
      <c r="C143" s="141"/>
      <c r="D143" s="141"/>
      <c r="E143" s="141"/>
      <c r="F143" s="141"/>
      <c r="G143" s="141"/>
      <c r="H143" s="141"/>
    </row>
  </sheetData>
  <sheetProtection formatCells="0" formatColumns="0" formatRows="0" insertColumns="0" insertRows="0" insertHyperlinks="0" deleteColumns="0" deleteRows="0"/>
  <mergeCells count="32">
    <mergeCell ref="A56:H56"/>
    <mergeCell ref="C4:H4"/>
    <mergeCell ref="A6:A7"/>
    <mergeCell ref="B6:B7"/>
    <mergeCell ref="C6:C7"/>
    <mergeCell ref="D6:D7"/>
    <mergeCell ref="E6:E7"/>
    <mergeCell ref="F6:F7"/>
    <mergeCell ref="G6:H6"/>
    <mergeCell ref="A8:H8"/>
    <mergeCell ref="A19:H19"/>
    <mergeCell ref="A30:H30"/>
    <mergeCell ref="A35:H35"/>
    <mergeCell ref="A135:H135"/>
    <mergeCell ref="A71:H71"/>
    <mergeCell ref="A77:H77"/>
    <mergeCell ref="A83:C83"/>
    <mergeCell ref="A87:C87"/>
    <mergeCell ref="A95:H95"/>
    <mergeCell ref="A101:H101"/>
    <mergeCell ref="A103:C103"/>
    <mergeCell ref="A106:C106"/>
    <mergeCell ref="A110:C110"/>
    <mergeCell ref="A130:C130"/>
    <mergeCell ref="A134:H134"/>
    <mergeCell ref="A143:H143"/>
    <mergeCell ref="A136:H136"/>
    <mergeCell ref="A138:H138"/>
    <mergeCell ref="A139:H139"/>
    <mergeCell ref="A140:H140"/>
    <mergeCell ref="A141:H141"/>
    <mergeCell ref="A142:H142"/>
  </mergeCells>
  <hyperlinks>
    <hyperlink ref="A143" r:id="rId1" display="http://kaztemirkontrakt.kz/"/>
  </hyperlinks>
  <pageMargins left="0" right="0" top="0" bottom="0" header="0" footer="0"/>
  <pageSetup paperSize="9" scale="74" orientation="portrait" r:id="rId2"/>
  <rowBreaks count="1" manualBreakCount="1">
    <brk id="94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трубы</vt:lpstr>
      <vt:lpstr>металл</vt:lpstr>
      <vt:lpstr>металл!Область_печати</vt:lpstr>
      <vt:lpstr>трубы!Область_печати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2026-04-13T09:24:55Z</dcterms:modified>
</cp:coreProperties>
</file>