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C:\Users\Евгения\Desktop\"/>
    </mc:Choice>
  </mc:AlternateContent>
  <bookViews>
    <workbookView xWindow="-105" yWindow="-105" windowWidth="23250" windowHeight="12570"/>
  </bookViews>
  <sheets>
    <sheet name="Лист1" sheetId="1" r:id="rId1"/>
  </sheets>
  <definedNames>
    <definedName name="Z_170C5F96_A337_4A1D_A39E_7B78BE1A984F_.wvu.PrintArea" localSheetId="0" hidden="1">Лист1!$A$1:$F$68</definedName>
    <definedName name="Z_170C5F96_A337_4A1D_A39E_7B78BE1A984F_.wvu.Rows" localSheetId="0" hidden="1">Лист1!#REF!</definedName>
    <definedName name="Z_92A52C45_7DCD_40D2_8984_C3F0B45BEE9A_.wvu.PrintArea" localSheetId="0" hidden="1">Лист1!$A$1:$F$68</definedName>
    <definedName name="Z_92A52C45_7DCD_40D2_8984_C3F0B45BEE9A_.wvu.Rows" localSheetId="0" hidden="1">Лист1!#REF!</definedName>
    <definedName name="Z_BFA11CC8_10A8_4478_AAF6_EF8727236D53_.wvu.Cols" localSheetId="0" hidden="1">Лист1!#REF!</definedName>
    <definedName name="Z_BFA11CC8_10A8_4478_AAF6_EF8727236D53_.wvu.PrintArea" localSheetId="0" hidden="1">Лист1!$A$1:$F$68</definedName>
    <definedName name="_xlnm.Print_Area" localSheetId="0">Лист1!$A$1:$F$112</definedName>
  </definedNames>
  <calcPr calcId="162913"/>
  <customWorkbookViews>
    <customWorkbookView name="Alina - Личное представление" guid="{92A52C45-7DCD-40D2-8984-C3F0B45BEE9A}" mergeInterval="0" personalView="1" maximized="1" windowWidth="1276" windowHeight="848" activeSheetId="1"/>
    <customWorkbookView name="Elena - Личное представление" guid="{170C5F96-A337-4A1D-A39E-7B78BE1A984F}" mergeInterval="0" personalView="1" maximized="1" windowWidth="1276" windowHeight="885" activeSheetId="1"/>
    <customWorkbookView name="Бахты-Герей - Личное представление" guid="{BFA11CC8-10A8-4478-AAF6-EF8727236D53}" mergeInterval="0" personalView="1" maximized="1" windowWidth="1362" windowHeight="55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4" i="1" l="1"/>
  <c r="E100" i="1"/>
  <c r="E70" i="1" l="1"/>
  <c r="E55" i="1" l="1"/>
  <c r="E67" i="1" l="1"/>
  <c r="E64" i="1"/>
  <c r="E66" i="1"/>
  <c r="E86" i="1" l="1"/>
  <c r="E25" i="1"/>
  <c r="E85" i="1"/>
  <c r="E76" i="1"/>
  <c r="E31" i="1" l="1"/>
  <c r="E5" i="1" l="1"/>
  <c r="E92" i="1" l="1"/>
  <c r="E93" i="1"/>
  <c r="E94" i="1"/>
  <c r="E95" i="1"/>
  <c r="E96" i="1"/>
  <c r="E97" i="1"/>
  <c r="E98" i="1"/>
  <c r="E99" i="1"/>
  <c r="E101" i="1"/>
  <c r="E102" i="1"/>
  <c r="E103" i="1"/>
  <c r="E105" i="1"/>
  <c r="E106" i="1"/>
  <c r="E107" i="1"/>
  <c r="E108" i="1"/>
  <c r="E109" i="1"/>
  <c r="E110" i="1"/>
  <c r="E111" i="1"/>
  <c r="E112" i="1"/>
  <c r="E90" i="1"/>
  <c r="E87" i="1"/>
  <c r="E88" i="1"/>
  <c r="E84" i="1"/>
  <c r="E83" i="1"/>
  <c r="E78" i="1"/>
  <c r="E79" i="1"/>
  <c r="E80" i="1"/>
  <c r="E81" i="1"/>
  <c r="E77" i="1"/>
  <c r="E72" i="1"/>
  <c r="E73" i="1"/>
  <c r="E74" i="1"/>
  <c r="E60" i="1"/>
  <c r="E61" i="1"/>
  <c r="E62" i="1"/>
  <c r="E63" i="1"/>
  <c r="E65" i="1"/>
  <c r="E68" i="1"/>
  <c r="E59" i="1"/>
  <c r="E58" i="1"/>
  <c r="E46" i="1"/>
  <c r="E47" i="1"/>
  <c r="E48" i="1"/>
  <c r="E49" i="1"/>
  <c r="E50" i="1"/>
  <c r="E51" i="1"/>
  <c r="E52" i="1"/>
  <c r="E53" i="1"/>
  <c r="E54" i="1"/>
  <c r="E56" i="1"/>
  <c r="E45" i="1"/>
  <c r="E44" i="1"/>
  <c r="E38" i="1"/>
  <c r="E39" i="1"/>
  <c r="E40" i="1"/>
  <c r="E41" i="1"/>
  <c r="E42" i="1"/>
  <c r="E37" i="1"/>
  <c r="E17" i="1"/>
  <c r="E18" i="1"/>
  <c r="E19" i="1"/>
  <c r="E20" i="1"/>
  <c r="E21" i="1"/>
  <c r="E22" i="1"/>
  <c r="E23" i="1"/>
  <c r="E24" i="1"/>
  <c r="E26" i="1"/>
  <c r="E27" i="1"/>
  <c r="E28" i="1"/>
  <c r="E29" i="1"/>
  <c r="E30" i="1"/>
  <c r="E32" i="1"/>
  <c r="E33" i="1"/>
  <c r="E34" i="1"/>
  <c r="E35" i="1"/>
  <c r="E16" i="1"/>
  <c r="E15" i="1"/>
  <c r="E14" i="1"/>
  <c r="E12" i="1"/>
  <c r="E11" i="1"/>
  <c r="E10" i="1"/>
  <c r="E8" i="1"/>
  <c r="E7" i="1"/>
  <c r="E6" i="1"/>
  <c r="E9" i="1"/>
  <c r="E4" i="1"/>
  <c r="E71" i="1" l="1"/>
  <c r="E36" i="1" l="1"/>
  <c r="E91" i="1" l="1"/>
  <c r="E89" i="1"/>
  <c r="E75" i="1"/>
</calcChain>
</file>

<file path=xl/sharedStrings.xml><?xml version="1.0" encoding="utf-8"?>
<sst xmlns="http://schemas.openxmlformats.org/spreadsheetml/2006/main" count="302" uniqueCount="147">
  <si>
    <t>Вес 1 пм</t>
  </si>
  <si>
    <t>Длина, м</t>
  </si>
  <si>
    <t>Диаметр, мм</t>
  </si>
  <si>
    <t>40*3</t>
  </si>
  <si>
    <t>25*2,8</t>
  </si>
  <si>
    <t>108*3,5</t>
  </si>
  <si>
    <t>32*2,8</t>
  </si>
  <si>
    <t>40*3,5</t>
  </si>
  <si>
    <t>108*3</t>
  </si>
  <si>
    <t>Марка</t>
  </si>
  <si>
    <t>Цена,     тг/метр</t>
  </si>
  <si>
    <t>57*3,5</t>
  </si>
  <si>
    <t>76*4</t>
  </si>
  <si>
    <t>89*4</t>
  </si>
  <si>
    <t>20*2,8</t>
  </si>
  <si>
    <t>25*3,2</t>
  </si>
  <si>
    <t>32*3,2</t>
  </si>
  <si>
    <t>Ст2пс</t>
  </si>
  <si>
    <t>76*3,5</t>
  </si>
  <si>
    <t>89*3,5</t>
  </si>
  <si>
    <t>108*4</t>
  </si>
  <si>
    <t>133*4</t>
  </si>
  <si>
    <t>159*4</t>
  </si>
  <si>
    <t>159*4,5</t>
  </si>
  <si>
    <t>219*6</t>
  </si>
  <si>
    <t>273*6</t>
  </si>
  <si>
    <t>273*7</t>
  </si>
  <si>
    <t>325*6</t>
  </si>
  <si>
    <t>325*7</t>
  </si>
  <si>
    <t>50*3,0</t>
  </si>
  <si>
    <t xml:space="preserve">Трубы ВодоГазопроводные (ВГП) ГОСТ 3262-75 </t>
  </si>
  <si>
    <t>12</t>
  </si>
  <si>
    <t>Трубы Электросварные (Э/С) ГОСТ 10704-91, 10705-80, 20295-85</t>
  </si>
  <si>
    <t>100*100*4</t>
  </si>
  <si>
    <t>76*3,0</t>
  </si>
  <si>
    <t>57*3,0</t>
  </si>
  <si>
    <t>6</t>
  </si>
  <si>
    <t>Профильная труба прямоугольная  ГОСТ  30245-2003 /13663-86</t>
  </si>
  <si>
    <t>Профильная труба квадратная ГОСТ  30245-2003 /13663-86</t>
  </si>
  <si>
    <t>Ст 20</t>
  </si>
  <si>
    <t>15*2,5</t>
  </si>
  <si>
    <t>65*4</t>
  </si>
  <si>
    <t>57*3</t>
  </si>
  <si>
    <t>219*5</t>
  </si>
  <si>
    <t>20*2,5</t>
  </si>
  <si>
    <t>ст3сп</t>
  </si>
  <si>
    <t>200*200*10</t>
  </si>
  <si>
    <t>15*2,8</t>
  </si>
  <si>
    <t>100*50*4</t>
  </si>
  <si>
    <t>89*3</t>
  </si>
  <si>
    <t>Ст3сп</t>
  </si>
  <si>
    <t>2пс</t>
  </si>
  <si>
    <t>60*60*3</t>
  </si>
  <si>
    <t>40*40*3</t>
  </si>
  <si>
    <t>50*50*3</t>
  </si>
  <si>
    <t>60*40*2</t>
  </si>
  <si>
    <t>60*40*3</t>
  </si>
  <si>
    <t>60*60*4</t>
  </si>
  <si>
    <t>50*50*4</t>
  </si>
  <si>
    <t>2ПС</t>
  </si>
  <si>
    <t>60*40*4</t>
  </si>
  <si>
    <t>100*100*3</t>
  </si>
  <si>
    <t>80*40*3</t>
  </si>
  <si>
    <t>Ст3пс</t>
  </si>
  <si>
    <t>100*50*3</t>
  </si>
  <si>
    <t>120*120*4</t>
  </si>
  <si>
    <t>100*100*5</t>
  </si>
  <si>
    <t>120*120*5</t>
  </si>
  <si>
    <t>120*120*6</t>
  </si>
  <si>
    <t>140*140*5</t>
  </si>
  <si>
    <t>140*140*6</t>
  </si>
  <si>
    <t>160*160*5</t>
  </si>
  <si>
    <t>160*160*6</t>
  </si>
  <si>
    <t>180*180*5</t>
  </si>
  <si>
    <t>180*180*6</t>
  </si>
  <si>
    <t>200*200*5</t>
  </si>
  <si>
    <t>200*200*6</t>
  </si>
  <si>
    <t>200*200*8</t>
  </si>
  <si>
    <t>80*80*4</t>
  </si>
  <si>
    <t>80*80*3</t>
  </si>
  <si>
    <t>120*80*4</t>
  </si>
  <si>
    <t>133*4,5</t>
  </si>
  <si>
    <t>120*80*3</t>
  </si>
  <si>
    <t>ст2пс-5</t>
  </si>
  <si>
    <t>ст3сп-5</t>
  </si>
  <si>
    <t>40*40*2</t>
  </si>
  <si>
    <r>
      <t>12</t>
    </r>
    <r>
      <rPr>
        <b/>
        <sz val="12"/>
        <rFont val="Cambria"/>
        <family val="1"/>
        <charset val="204"/>
      </rPr>
      <t/>
    </r>
  </si>
  <si>
    <t>40*20*1,5</t>
  </si>
  <si>
    <t>3сп</t>
  </si>
  <si>
    <t>3сп5</t>
  </si>
  <si>
    <t>100*100*6</t>
  </si>
  <si>
    <t>Трубы Оцинкованные (ВГП)3262-75</t>
  </si>
  <si>
    <t>Трубы Оцинкованные (Э/С)10704-91,10705-80</t>
  </si>
  <si>
    <t>Ст3сп/Ст 20</t>
  </si>
  <si>
    <t>80*40*2</t>
  </si>
  <si>
    <t>7,8</t>
  </si>
  <si>
    <t>3сп (КАЗ)</t>
  </si>
  <si>
    <t>3пс</t>
  </si>
  <si>
    <t>377*7</t>
  </si>
  <si>
    <t>530*7</t>
  </si>
  <si>
    <t>530*8</t>
  </si>
  <si>
    <t>426*7</t>
  </si>
  <si>
    <t>426*8</t>
  </si>
  <si>
    <t>76*3</t>
  </si>
  <si>
    <t>Ст2пс/Ст20</t>
  </si>
  <si>
    <t>127*4</t>
  </si>
  <si>
    <r>
      <t>12/6</t>
    </r>
    <r>
      <rPr>
        <b/>
        <sz val="8"/>
        <rFont val="Cambria"/>
        <family val="1"/>
        <charset val="204"/>
      </rPr>
      <t>-1шт</t>
    </r>
  </si>
  <si>
    <r>
      <t>12/9</t>
    </r>
    <r>
      <rPr>
        <b/>
        <sz val="8"/>
        <rFont val="Cambria"/>
        <family val="1"/>
        <charset val="204"/>
      </rPr>
      <t>-1шт</t>
    </r>
  </si>
  <si>
    <t>11,4</t>
  </si>
  <si>
    <t>57*4</t>
  </si>
  <si>
    <t>Цена, тг/тн                       в т.ч.НДС</t>
  </si>
  <si>
    <r>
      <t>12</t>
    </r>
    <r>
      <rPr>
        <b/>
        <sz val="8"/>
        <rFont val="Cambria"/>
        <family val="1"/>
        <charset val="204"/>
      </rPr>
      <t>-2шт</t>
    </r>
    <r>
      <rPr>
        <b/>
        <sz val="12"/>
        <rFont val="Cambria"/>
        <family val="1"/>
        <charset val="204"/>
      </rPr>
      <t>/6</t>
    </r>
  </si>
  <si>
    <t>168*6</t>
  </si>
  <si>
    <r>
      <t>12/10</t>
    </r>
    <r>
      <rPr>
        <b/>
        <sz val="8"/>
        <rFont val="Cambria"/>
        <family val="1"/>
        <charset val="204"/>
      </rPr>
      <t>-2шт</t>
    </r>
  </si>
  <si>
    <r>
      <t>11,4/12</t>
    </r>
    <r>
      <rPr>
        <b/>
        <sz val="8"/>
        <rFont val="Cambria"/>
        <family val="1"/>
        <charset val="204"/>
      </rPr>
      <t>-1шт</t>
    </r>
  </si>
  <si>
    <r>
      <t>12/9</t>
    </r>
    <r>
      <rPr>
        <b/>
        <sz val="8"/>
        <rFont val="Cambria"/>
        <family val="1"/>
        <charset val="204"/>
      </rPr>
      <t>-1шт</t>
    </r>
    <r>
      <rPr>
        <b/>
        <sz val="12"/>
        <rFont val="Cambria"/>
        <family val="1"/>
        <charset val="204"/>
      </rPr>
      <t>/6</t>
    </r>
    <r>
      <rPr>
        <b/>
        <sz val="8"/>
        <rFont val="Cambria"/>
        <family val="1"/>
        <charset val="204"/>
      </rPr>
      <t>-12шт</t>
    </r>
  </si>
  <si>
    <t>80*40*4</t>
  </si>
  <si>
    <t>40*40*4</t>
  </si>
  <si>
    <t>114*3,5</t>
  </si>
  <si>
    <t>50*50*2</t>
  </si>
  <si>
    <t>50*3,5</t>
  </si>
  <si>
    <r>
      <t>12/11,4</t>
    </r>
    <r>
      <rPr>
        <b/>
        <sz val="8"/>
        <rFont val="Cambria"/>
        <family val="1"/>
        <charset val="204"/>
      </rPr>
      <t>-150шт</t>
    </r>
  </si>
  <si>
    <r>
      <t>11,4/12</t>
    </r>
    <r>
      <rPr>
        <b/>
        <sz val="8"/>
        <rFont val="Cambria"/>
        <family val="1"/>
        <charset val="204"/>
      </rPr>
      <t>-6шт</t>
    </r>
  </si>
  <si>
    <r>
      <t>12</t>
    </r>
    <r>
      <rPr>
        <b/>
        <sz val="8"/>
        <rFont val="Cambria"/>
        <family val="1"/>
        <charset val="204"/>
      </rPr>
      <t/>
    </r>
  </si>
  <si>
    <t>11,4/12</t>
  </si>
  <si>
    <r>
      <t>12-</t>
    </r>
    <r>
      <rPr>
        <b/>
        <sz val="8"/>
        <rFont val="Cambria"/>
        <family val="1"/>
        <charset val="204"/>
      </rPr>
      <t>3шт</t>
    </r>
    <r>
      <rPr>
        <b/>
        <sz val="12"/>
        <rFont val="Cambria"/>
        <family val="1"/>
        <charset val="204"/>
      </rPr>
      <t>/6</t>
    </r>
  </si>
  <si>
    <r>
      <t>6/12</t>
    </r>
    <r>
      <rPr>
        <b/>
        <sz val="8"/>
        <rFont val="Cambria"/>
        <family val="1"/>
        <charset val="204"/>
      </rPr>
      <t>-170шт</t>
    </r>
  </si>
  <si>
    <t>80*60*3</t>
  </si>
  <si>
    <r>
      <t>12/11,4</t>
    </r>
    <r>
      <rPr>
        <b/>
        <sz val="8"/>
        <rFont val="Cambria"/>
        <family val="1"/>
        <charset val="204"/>
      </rPr>
      <t>-13шт</t>
    </r>
  </si>
  <si>
    <r>
      <t>12/10</t>
    </r>
    <r>
      <rPr>
        <b/>
        <sz val="8"/>
        <rFont val="Cambria"/>
        <family val="1"/>
        <charset val="204"/>
      </rPr>
      <t>-4шт</t>
    </r>
  </si>
  <si>
    <r>
      <t>12/6-</t>
    </r>
    <r>
      <rPr>
        <b/>
        <sz val="8"/>
        <rFont val="Cambria"/>
        <family val="1"/>
        <charset val="204"/>
      </rPr>
      <t>1шт</t>
    </r>
  </si>
  <si>
    <r>
      <t>12</t>
    </r>
    <r>
      <rPr>
        <b/>
        <sz val="8"/>
        <rFont val="Cambria"/>
        <family val="1"/>
        <charset val="204"/>
      </rPr>
      <t>-335шт</t>
    </r>
    <r>
      <rPr>
        <b/>
        <sz val="12"/>
        <rFont val="Cambria"/>
        <family val="1"/>
        <charset val="204"/>
      </rPr>
      <t>/6</t>
    </r>
  </si>
  <si>
    <r>
      <t>12/6,5</t>
    </r>
    <r>
      <rPr>
        <b/>
        <sz val="8"/>
        <rFont val="Cambria"/>
        <family val="1"/>
        <charset val="204"/>
      </rPr>
      <t>-1шт</t>
    </r>
    <r>
      <rPr>
        <b/>
        <sz val="12"/>
        <rFont val="Cambria"/>
        <family val="1"/>
        <charset val="204"/>
      </rPr>
      <t>/5,5</t>
    </r>
    <r>
      <rPr>
        <b/>
        <sz val="8"/>
        <rFont val="Cambria"/>
        <family val="1"/>
        <charset val="204"/>
      </rPr>
      <t>-1шт</t>
    </r>
  </si>
  <si>
    <r>
      <t>12/11,4</t>
    </r>
    <r>
      <rPr>
        <b/>
        <sz val="8"/>
        <rFont val="Cambria"/>
        <family val="1"/>
        <charset val="204"/>
      </rPr>
      <t>-311шт</t>
    </r>
  </si>
  <si>
    <r>
      <t>7,8/6</t>
    </r>
    <r>
      <rPr>
        <b/>
        <sz val="8"/>
        <rFont val="Cambria"/>
        <family val="1"/>
        <charset val="204"/>
      </rPr>
      <t>-255шт</t>
    </r>
  </si>
  <si>
    <r>
      <t>7,8/6-</t>
    </r>
    <r>
      <rPr>
        <b/>
        <sz val="8"/>
        <rFont val="Cambria"/>
        <family val="1"/>
        <charset val="204"/>
      </rPr>
      <t>155шт</t>
    </r>
  </si>
  <si>
    <r>
      <t>7,8/6</t>
    </r>
    <r>
      <rPr>
        <b/>
        <sz val="8"/>
        <rFont val="Cambria"/>
        <family val="1"/>
        <charset val="204"/>
      </rPr>
      <t>-149шт</t>
    </r>
  </si>
  <si>
    <r>
      <t>7,8/6</t>
    </r>
    <r>
      <rPr>
        <b/>
        <sz val="8"/>
        <rFont val="Cambria"/>
        <family val="1"/>
        <charset val="204"/>
      </rPr>
      <t>-80шт</t>
    </r>
  </si>
  <si>
    <r>
      <rPr>
        <b/>
        <i/>
        <sz val="20"/>
        <rFont val="Calibri"/>
        <family val="2"/>
        <charset val="204"/>
        <scheme val="minor"/>
      </rPr>
      <t xml:space="preserve">ТОО "КТК трейд"        </t>
    </r>
    <r>
      <rPr>
        <b/>
        <i/>
        <sz val="14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</t>
    </r>
    <r>
      <rPr>
        <b/>
        <i/>
        <sz val="12"/>
        <rFont val="Calibri"/>
        <family val="2"/>
        <charset val="204"/>
        <scheme val="minor"/>
      </rPr>
      <t xml:space="preserve">Производство Россия.  Гибкая система скидок!                                                                                                                                                                            г. Алматы, Рыскулова 73А                                                                                                                    </t>
    </r>
    <r>
      <rPr>
        <b/>
        <i/>
        <sz val="14"/>
        <rFont val="Calibri"/>
        <family val="2"/>
        <charset val="204"/>
        <scheme val="minor"/>
      </rPr>
      <t xml:space="preserve">Тел.: 251-65-80, 251-65-41,                                                                             8 701 722 73 15, 8 777 599 45 80    </t>
    </r>
    <r>
      <rPr>
        <b/>
        <i/>
        <sz val="12"/>
        <rFont val="Calibri"/>
        <family val="2"/>
        <charset val="204"/>
        <scheme val="minor"/>
      </rPr>
      <t xml:space="preserve"> </t>
    </r>
    <r>
      <rPr>
        <b/>
        <i/>
        <sz val="11.5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E-mail:  kaztkalmaty@mail.ru                                                                                            </t>
    </r>
    <r>
      <rPr>
        <b/>
        <i/>
        <sz val="14"/>
        <rFont val="Calibri"/>
        <family val="2"/>
        <charset val="204"/>
        <scheme val="minor"/>
      </rPr>
      <t xml:space="preserve">ПРАЙС-ЛИСТ от 19.02.2024  </t>
    </r>
  </si>
  <si>
    <t>140*140*4</t>
  </si>
  <si>
    <t>160*160*4</t>
  </si>
  <si>
    <r>
      <t>6</t>
    </r>
    <r>
      <rPr>
        <b/>
        <sz val="8"/>
        <rFont val="Cambria"/>
        <family val="1"/>
        <charset val="204"/>
      </rPr>
      <t>-235шт</t>
    </r>
    <r>
      <rPr>
        <b/>
        <sz val="12"/>
        <rFont val="Cambria"/>
        <family val="1"/>
        <charset val="204"/>
      </rPr>
      <t>/12</t>
    </r>
  </si>
  <si>
    <r>
      <t>11,4</t>
    </r>
    <r>
      <rPr>
        <b/>
        <sz val="8"/>
        <rFont val="Cambria"/>
        <family val="1"/>
        <charset val="204"/>
      </rPr>
      <t>-342шт</t>
    </r>
    <r>
      <rPr>
        <b/>
        <sz val="12"/>
        <rFont val="Cambria"/>
        <family val="1"/>
        <charset val="204"/>
      </rPr>
      <t>/12/10-</t>
    </r>
    <r>
      <rPr>
        <b/>
        <sz val="8"/>
        <rFont val="Cambria"/>
        <family val="1"/>
        <charset val="204"/>
      </rPr>
      <t>1шт</t>
    </r>
  </si>
  <si>
    <r>
      <t>11,4</t>
    </r>
    <r>
      <rPr>
        <b/>
        <sz val="8"/>
        <rFont val="Cambria"/>
        <family val="1"/>
        <charset val="204"/>
      </rPr>
      <t>-58шт</t>
    </r>
    <r>
      <rPr>
        <b/>
        <sz val="12"/>
        <rFont val="Cambria"/>
        <family val="1"/>
        <charset val="204"/>
      </rPr>
      <t>/12</t>
    </r>
  </si>
  <si>
    <r>
      <t>7,8/6</t>
    </r>
    <r>
      <rPr>
        <b/>
        <sz val="8"/>
        <rFont val="Cambria"/>
        <family val="1"/>
        <charset val="204"/>
      </rPr>
      <t>-186шт</t>
    </r>
  </si>
  <si>
    <r>
      <t>7,8/6</t>
    </r>
    <r>
      <rPr>
        <b/>
        <sz val="8"/>
        <rFont val="Cambria"/>
        <family val="1"/>
        <charset val="204"/>
      </rPr>
      <t>-76шт</t>
    </r>
  </si>
  <si>
    <r>
      <t>6/12</t>
    </r>
    <r>
      <rPr>
        <b/>
        <sz val="8"/>
        <rFont val="Cambria"/>
        <family val="1"/>
        <charset val="204"/>
      </rPr>
      <t>-581шт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</si>
</sst>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р_.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Cambria"/>
      <family val="1"/>
      <charset val="204"/>
    </font>
    <font>
      <sz val="14"/>
      <name val="Arial Cyr"/>
      <charset val="204"/>
    </font>
    <font>
      <b/>
      <sz val="12"/>
      <name val="Cambria"/>
      <family val="1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8"/>
      <name val="Cambria"/>
      <family val="1"/>
      <charset val="204"/>
    </font>
    <font>
      <b/>
      <i/>
      <sz val="11.5"/>
      <name val="Calibri"/>
      <family val="2"/>
      <charset val="204"/>
      <scheme val="minor"/>
    </font>
    <font>
      <sz val="11.5"/>
      <name val="Arial Cyr"/>
      <charset val="204"/>
    </font>
    <font>
      <b/>
      <i/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i/>
      <sz val="20"/>
      <name val="Calibri"/>
      <family val="2"/>
      <charset val="204"/>
      <scheme val="minor"/>
    </font>
    <font>
      <b/>
      <sz val="13"/>
      <name val="Cambria"/>
      <family val="1"/>
      <charset val="204"/>
    </font>
    <font>
      <b/>
      <sz val="16"/>
      <name val="Cambria"/>
      <family val="1"/>
      <charset val="204"/>
    </font>
    <font>
      <b/>
      <sz val="15"/>
      <name val="Cambria"/>
      <family val="1"/>
      <charset val="204"/>
    </font>
    <font>
      <sz val="15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164" fontId="3" fillId="2" borderId="0" xfId="1" applyFont="1" applyFill="1" applyBorder="1"/>
    <xf numFmtId="3" fontId="4" fillId="2" borderId="4" xfId="0" applyNumberFormat="1" applyFont="1" applyFill="1" applyBorder="1" applyAlignment="1">
      <alignment horizontal="center" vertical="center"/>
    </xf>
    <xf numFmtId="0" fontId="6" fillId="2" borderId="0" xfId="0" applyFont="1" applyFill="1"/>
    <xf numFmtId="49" fontId="6" fillId="2" borderId="0" xfId="0" applyNumberFormat="1" applyFont="1" applyFill="1"/>
    <xf numFmtId="0" fontId="6" fillId="2" borderId="0" xfId="0" applyFont="1" applyFill="1" applyBorder="1"/>
    <xf numFmtId="49" fontId="6" fillId="2" borderId="0" xfId="0" applyNumberFormat="1" applyFont="1" applyFill="1" applyBorder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horizontal="center" vertical="center"/>
    </xf>
    <xf numFmtId="165" fontId="4" fillId="2" borderId="16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3" fontId="4" fillId="2" borderId="17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3" fontId="4" fillId="2" borderId="15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3" fillId="3" borderId="0" xfId="0" applyFont="1" applyFill="1"/>
    <xf numFmtId="0" fontId="4" fillId="0" borderId="4" xfId="0" applyFont="1" applyFill="1" applyBorder="1" applyAlignment="1">
      <alignment horizontal="center" vertical="center"/>
    </xf>
    <xf numFmtId="164" fontId="3" fillId="3" borderId="0" xfId="1" applyFont="1" applyFill="1" applyBorder="1"/>
    <xf numFmtId="165" fontId="4" fillId="2" borderId="2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165" fontId="4" fillId="2" borderId="22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49" fontId="13" fillId="2" borderId="20" xfId="0" applyNumberFormat="1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3" fontId="4" fillId="2" borderId="2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9" fontId="4" fillId="2" borderId="23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" fillId="2" borderId="10" xfId="0" applyFont="1" applyFill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38099</xdr:rowOff>
    </xdr:from>
    <xdr:to>
      <xdr:col>2</xdr:col>
      <xdr:colOff>1019174</xdr:colOff>
      <xdr:row>0</xdr:row>
      <xdr:rowOff>1352550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38099"/>
          <a:ext cx="3209925" cy="13144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UO133"/>
  <sheetViews>
    <sheetView tabSelected="1" showWhiteSpace="0" view="pageBreakPreview" zoomScaleNormal="100" zoomScaleSheetLayoutView="100" workbookViewId="0">
      <selection activeCell="C99" sqref="C99"/>
    </sheetView>
  </sheetViews>
  <sheetFormatPr defaultColWidth="9.140625" defaultRowHeight="18" x14ac:dyDescent="0.25"/>
  <cols>
    <col min="1" max="1" width="16.140625" style="5" customWidth="1"/>
    <col min="2" max="2" width="17.5703125" style="5" customWidth="1"/>
    <col min="3" max="3" width="15.5703125" style="5" customWidth="1"/>
    <col min="4" max="4" width="29.5703125" style="6" customWidth="1"/>
    <col min="5" max="5" width="14.5703125" style="5" customWidth="1"/>
    <col min="6" max="6" width="25" style="5" customWidth="1"/>
    <col min="7" max="7" width="13.140625" style="2" customWidth="1"/>
    <col min="8" max="8" width="16.140625" style="2" customWidth="1"/>
    <col min="9" max="9" width="12.28515625" style="2" customWidth="1"/>
    <col min="10" max="10" width="14.140625" style="2" customWidth="1"/>
    <col min="11" max="5293" width="9.140625" style="2"/>
    <col min="5294" max="16384" width="9.140625" style="1"/>
  </cols>
  <sheetData>
    <row r="1" spans="1:5293" ht="141" customHeight="1" thickBot="1" x14ac:dyDescent="0.3">
      <c r="A1" s="70"/>
      <c r="B1" s="71"/>
      <c r="C1" s="72"/>
      <c r="D1" s="53" t="s">
        <v>138</v>
      </c>
      <c r="E1" s="54"/>
      <c r="F1" s="55"/>
    </row>
    <row r="2" spans="1:5293" ht="63.75" customHeight="1" thickBot="1" x14ac:dyDescent="0.3">
      <c r="A2" s="41" t="s">
        <v>2</v>
      </c>
      <c r="B2" s="41" t="s">
        <v>9</v>
      </c>
      <c r="C2" s="41" t="s">
        <v>0</v>
      </c>
      <c r="D2" s="42" t="s">
        <v>1</v>
      </c>
      <c r="E2" s="43" t="s">
        <v>10</v>
      </c>
      <c r="F2" s="43" t="s">
        <v>110</v>
      </c>
      <c r="GUL2" s="1"/>
      <c r="GUM2" s="1"/>
      <c r="GUN2" s="1"/>
      <c r="GUO2" s="1"/>
    </row>
    <row r="3" spans="1:5293" ht="37.5" customHeight="1" thickBot="1" x14ac:dyDescent="0.3">
      <c r="A3" s="57" t="s">
        <v>30</v>
      </c>
      <c r="B3" s="58"/>
      <c r="C3" s="58"/>
      <c r="D3" s="58"/>
      <c r="E3" s="58"/>
      <c r="F3" s="59"/>
      <c r="G3" s="3"/>
    </row>
    <row r="4" spans="1:5293" ht="18" customHeight="1" x14ac:dyDescent="0.25">
      <c r="A4" s="19" t="s">
        <v>47</v>
      </c>
      <c r="B4" s="18" t="s">
        <v>45</v>
      </c>
      <c r="C4" s="18">
        <v>1.29</v>
      </c>
      <c r="D4" s="20" t="s">
        <v>36</v>
      </c>
      <c r="E4" s="45">
        <f>(C4*F4)/1000+40</f>
        <v>546.97</v>
      </c>
      <c r="F4" s="24">
        <v>393000</v>
      </c>
      <c r="G4" s="3"/>
    </row>
    <row r="5" spans="1:5293" ht="18" customHeight="1" x14ac:dyDescent="0.25">
      <c r="A5" s="16" t="s">
        <v>14</v>
      </c>
      <c r="B5" s="14" t="s">
        <v>83</v>
      </c>
      <c r="C5" s="14">
        <v>1.67</v>
      </c>
      <c r="D5" s="17" t="s">
        <v>36</v>
      </c>
      <c r="E5" s="4">
        <f>(C5*F5)/1000+15</f>
        <v>671.31</v>
      </c>
      <c r="F5" s="23">
        <v>393000</v>
      </c>
      <c r="G5" s="3"/>
    </row>
    <row r="6" spans="1:5293" ht="18" customHeight="1" x14ac:dyDescent="0.25">
      <c r="A6" s="16" t="s">
        <v>4</v>
      </c>
      <c r="B6" s="14" t="s">
        <v>83</v>
      </c>
      <c r="C6" s="14">
        <v>2.12</v>
      </c>
      <c r="D6" s="17" t="s">
        <v>36</v>
      </c>
      <c r="E6" s="4">
        <f>(C6*F6)/1000+30</f>
        <v>833.48</v>
      </c>
      <c r="F6" s="23">
        <v>379000</v>
      </c>
      <c r="G6" s="3"/>
    </row>
    <row r="7" spans="1:5293" ht="18" customHeight="1" x14ac:dyDescent="0.25">
      <c r="A7" s="16" t="s">
        <v>15</v>
      </c>
      <c r="B7" s="14" t="s">
        <v>45</v>
      </c>
      <c r="C7" s="14">
        <v>2.42</v>
      </c>
      <c r="D7" s="17" t="s">
        <v>36</v>
      </c>
      <c r="E7" s="4">
        <f>(C7*F7)/1000+10</f>
        <v>927.18</v>
      </c>
      <c r="F7" s="23">
        <v>379000</v>
      </c>
      <c r="G7" s="3"/>
    </row>
    <row r="8" spans="1:5293" ht="18" customHeight="1" x14ac:dyDescent="0.25">
      <c r="A8" s="16" t="s">
        <v>6</v>
      </c>
      <c r="B8" s="14" t="s">
        <v>17</v>
      </c>
      <c r="C8" s="14">
        <v>2.73</v>
      </c>
      <c r="D8" s="17" t="s">
        <v>36</v>
      </c>
      <c r="E8" s="4">
        <f>(C8*F8)/1000+10</f>
        <v>1044.67</v>
      </c>
      <c r="F8" s="23">
        <v>379000</v>
      </c>
      <c r="G8" s="3"/>
    </row>
    <row r="9" spans="1:5293" s="33" customFormat="1" ht="18" customHeight="1" x14ac:dyDescent="0.25">
      <c r="A9" s="16" t="s">
        <v>16</v>
      </c>
      <c r="B9" s="14" t="s">
        <v>17</v>
      </c>
      <c r="C9" s="14">
        <v>3.1</v>
      </c>
      <c r="D9" s="17" t="s">
        <v>36</v>
      </c>
      <c r="E9" s="4">
        <f>(C9*F9)/1000+40</f>
        <v>1214.9000000000001</v>
      </c>
      <c r="F9" s="23">
        <v>379000</v>
      </c>
      <c r="G9" s="35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  <c r="IW9" s="32"/>
      <c r="IX9" s="32"/>
      <c r="IY9" s="32"/>
      <c r="IZ9" s="32"/>
      <c r="JA9" s="32"/>
      <c r="JB9" s="32"/>
      <c r="JC9" s="32"/>
      <c r="JD9" s="32"/>
      <c r="JE9" s="32"/>
      <c r="JF9" s="32"/>
      <c r="JG9" s="32"/>
      <c r="JH9" s="32"/>
      <c r="JI9" s="32"/>
      <c r="JJ9" s="32"/>
      <c r="JK9" s="32"/>
      <c r="JL9" s="32"/>
      <c r="JM9" s="32"/>
      <c r="JN9" s="32"/>
      <c r="JO9" s="32"/>
      <c r="JP9" s="32"/>
      <c r="JQ9" s="32"/>
      <c r="JR9" s="32"/>
      <c r="JS9" s="32"/>
      <c r="JT9" s="32"/>
      <c r="JU9" s="32"/>
      <c r="JV9" s="32"/>
      <c r="JW9" s="32"/>
      <c r="JX9" s="32"/>
      <c r="JY9" s="32"/>
      <c r="JZ9" s="32"/>
      <c r="KA9" s="32"/>
      <c r="KB9" s="32"/>
      <c r="KC9" s="32"/>
      <c r="KD9" s="32"/>
      <c r="KE9" s="32"/>
      <c r="KF9" s="32"/>
      <c r="KG9" s="32"/>
      <c r="KH9" s="32"/>
      <c r="KI9" s="32"/>
      <c r="KJ9" s="32"/>
      <c r="KK9" s="32"/>
      <c r="KL9" s="32"/>
      <c r="KM9" s="32"/>
      <c r="KN9" s="32"/>
      <c r="KO9" s="32"/>
      <c r="KP9" s="32"/>
      <c r="KQ9" s="32"/>
      <c r="KR9" s="32"/>
      <c r="KS9" s="32"/>
      <c r="KT9" s="32"/>
      <c r="KU9" s="32"/>
      <c r="KV9" s="32"/>
      <c r="KW9" s="32"/>
      <c r="KX9" s="32"/>
      <c r="KY9" s="32"/>
      <c r="KZ9" s="32"/>
      <c r="LA9" s="32"/>
      <c r="LB9" s="32"/>
      <c r="LC9" s="32"/>
      <c r="LD9" s="32"/>
      <c r="LE9" s="32"/>
      <c r="LF9" s="32"/>
      <c r="LG9" s="32"/>
      <c r="LH9" s="32"/>
      <c r="LI9" s="32"/>
      <c r="LJ9" s="32"/>
      <c r="LK9" s="32"/>
      <c r="LL9" s="32"/>
      <c r="LM9" s="32"/>
      <c r="LN9" s="32"/>
      <c r="LO9" s="32"/>
      <c r="LP9" s="32"/>
      <c r="LQ9" s="32"/>
      <c r="LR9" s="32"/>
      <c r="LS9" s="32"/>
      <c r="LT9" s="32"/>
      <c r="LU9" s="32"/>
      <c r="LV9" s="32"/>
      <c r="LW9" s="32"/>
      <c r="LX9" s="32"/>
      <c r="LY9" s="32"/>
      <c r="LZ9" s="32"/>
      <c r="MA9" s="32"/>
      <c r="MB9" s="32"/>
      <c r="MC9" s="32"/>
      <c r="MD9" s="32"/>
      <c r="ME9" s="32"/>
      <c r="MF9" s="32"/>
      <c r="MG9" s="32"/>
      <c r="MH9" s="32"/>
      <c r="MI9" s="32"/>
      <c r="MJ9" s="32"/>
      <c r="MK9" s="32"/>
      <c r="ML9" s="32"/>
      <c r="MM9" s="32"/>
      <c r="MN9" s="32"/>
      <c r="MO9" s="32"/>
      <c r="MP9" s="32"/>
      <c r="MQ9" s="32"/>
      <c r="MR9" s="32"/>
      <c r="MS9" s="32"/>
      <c r="MT9" s="32"/>
      <c r="MU9" s="32"/>
      <c r="MV9" s="32"/>
      <c r="MW9" s="32"/>
      <c r="MX9" s="32"/>
      <c r="MY9" s="32"/>
      <c r="MZ9" s="32"/>
      <c r="NA9" s="32"/>
      <c r="NB9" s="32"/>
      <c r="NC9" s="32"/>
      <c r="ND9" s="32"/>
      <c r="NE9" s="32"/>
      <c r="NF9" s="32"/>
      <c r="NG9" s="32"/>
      <c r="NH9" s="32"/>
      <c r="NI9" s="32"/>
      <c r="NJ9" s="32"/>
      <c r="NK9" s="32"/>
      <c r="NL9" s="32"/>
      <c r="NM9" s="32"/>
      <c r="NN9" s="32"/>
      <c r="NO9" s="32"/>
      <c r="NP9" s="32"/>
      <c r="NQ9" s="32"/>
      <c r="NR9" s="32"/>
      <c r="NS9" s="32"/>
      <c r="NT9" s="32"/>
      <c r="NU9" s="32"/>
      <c r="NV9" s="32"/>
      <c r="NW9" s="32"/>
      <c r="NX9" s="32"/>
      <c r="NY9" s="32"/>
      <c r="NZ9" s="32"/>
      <c r="OA9" s="32"/>
      <c r="OB9" s="32"/>
      <c r="OC9" s="32"/>
      <c r="OD9" s="32"/>
      <c r="OE9" s="32"/>
      <c r="OF9" s="32"/>
      <c r="OG9" s="32"/>
      <c r="OH9" s="32"/>
      <c r="OI9" s="32"/>
      <c r="OJ9" s="32"/>
      <c r="OK9" s="32"/>
      <c r="OL9" s="32"/>
      <c r="OM9" s="32"/>
      <c r="ON9" s="32"/>
      <c r="OO9" s="32"/>
      <c r="OP9" s="32"/>
      <c r="OQ9" s="32"/>
      <c r="OR9" s="32"/>
      <c r="OS9" s="32"/>
      <c r="OT9" s="32"/>
      <c r="OU9" s="32"/>
      <c r="OV9" s="32"/>
      <c r="OW9" s="32"/>
      <c r="OX9" s="32"/>
      <c r="OY9" s="32"/>
      <c r="OZ9" s="32"/>
      <c r="PA9" s="32"/>
      <c r="PB9" s="32"/>
      <c r="PC9" s="32"/>
      <c r="PD9" s="32"/>
      <c r="PE9" s="32"/>
      <c r="PF9" s="32"/>
      <c r="PG9" s="32"/>
      <c r="PH9" s="32"/>
      <c r="PI9" s="32"/>
      <c r="PJ9" s="32"/>
      <c r="PK9" s="32"/>
      <c r="PL9" s="32"/>
      <c r="PM9" s="32"/>
      <c r="PN9" s="32"/>
      <c r="PO9" s="32"/>
      <c r="PP9" s="32"/>
      <c r="PQ9" s="32"/>
      <c r="PR9" s="32"/>
      <c r="PS9" s="32"/>
      <c r="PT9" s="32"/>
      <c r="PU9" s="32"/>
      <c r="PV9" s="32"/>
      <c r="PW9" s="32"/>
      <c r="PX9" s="32"/>
      <c r="PY9" s="32"/>
      <c r="PZ9" s="32"/>
      <c r="QA9" s="32"/>
      <c r="QB9" s="32"/>
      <c r="QC9" s="32"/>
      <c r="QD9" s="32"/>
      <c r="QE9" s="32"/>
      <c r="QF9" s="32"/>
      <c r="QG9" s="32"/>
      <c r="QH9" s="32"/>
      <c r="QI9" s="32"/>
      <c r="QJ9" s="32"/>
      <c r="QK9" s="32"/>
      <c r="QL9" s="32"/>
      <c r="QM9" s="32"/>
      <c r="QN9" s="32"/>
      <c r="QO9" s="32"/>
      <c r="QP9" s="32"/>
      <c r="QQ9" s="32"/>
      <c r="QR9" s="32"/>
      <c r="QS9" s="32"/>
      <c r="QT9" s="32"/>
      <c r="QU9" s="32"/>
      <c r="QV9" s="32"/>
      <c r="QW9" s="32"/>
      <c r="QX9" s="32"/>
      <c r="QY9" s="32"/>
      <c r="QZ9" s="32"/>
      <c r="RA9" s="32"/>
      <c r="RB9" s="32"/>
      <c r="RC9" s="32"/>
      <c r="RD9" s="32"/>
      <c r="RE9" s="32"/>
      <c r="RF9" s="32"/>
      <c r="RG9" s="32"/>
      <c r="RH9" s="32"/>
      <c r="RI9" s="32"/>
      <c r="RJ9" s="32"/>
      <c r="RK9" s="32"/>
      <c r="RL9" s="32"/>
      <c r="RM9" s="32"/>
      <c r="RN9" s="32"/>
      <c r="RO9" s="32"/>
      <c r="RP9" s="32"/>
      <c r="RQ9" s="32"/>
      <c r="RR9" s="32"/>
      <c r="RS9" s="32"/>
      <c r="RT9" s="32"/>
      <c r="RU9" s="32"/>
      <c r="RV9" s="32"/>
      <c r="RW9" s="32"/>
      <c r="RX9" s="32"/>
      <c r="RY9" s="32"/>
      <c r="RZ9" s="32"/>
      <c r="SA9" s="32"/>
      <c r="SB9" s="32"/>
      <c r="SC9" s="32"/>
      <c r="SD9" s="32"/>
      <c r="SE9" s="32"/>
      <c r="SF9" s="32"/>
      <c r="SG9" s="32"/>
      <c r="SH9" s="32"/>
      <c r="SI9" s="32"/>
      <c r="SJ9" s="32"/>
      <c r="SK9" s="32"/>
      <c r="SL9" s="32"/>
      <c r="SM9" s="32"/>
      <c r="SN9" s="32"/>
      <c r="SO9" s="32"/>
      <c r="SP9" s="32"/>
      <c r="SQ9" s="32"/>
      <c r="SR9" s="32"/>
      <c r="SS9" s="32"/>
      <c r="ST9" s="32"/>
      <c r="SU9" s="32"/>
      <c r="SV9" s="32"/>
      <c r="SW9" s="32"/>
      <c r="SX9" s="32"/>
      <c r="SY9" s="32"/>
      <c r="SZ9" s="32"/>
      <c r="TA9" s="32"/>
      <c r="TB9" s="32"/>
      <c r="TC9" s="32"/>
      <c r="TD9" s="32"/>
      <c r="TE9" s="32"/>
      <c r="TF9" s="32"/>
      <c r="TG9" s="32"/>
      <c r="TH9" s="32"/>
      <c r="TI9" s="32"/>
      <c r="TJ9" s="32"/>
      <c r="TK9" s="32"/>
      <c r="TL9" s="32"/>
      <c r="TM9" s="32"/>
      <c r="TN9" s="32"/>
      <c r="TO9" s="32"/>
      <c r="TP9" s="32"/>
      <c r="TQ9" s="32"/>
      <c r="TR9" s="32"/>
      <c r="TS9" s="32"/>
      <c r="TT9" s="32"/>
      <c r="TU9" s="32"/>
      <c r="TV9" s="32"/>
      <c r="TW9" s="32"/>
      <c r="TX9" s="32"/>
      <c r="TY9" s="32"/>
      <c r="TZ9" s="32"/>
      <c r="UA9" s="32"/>
      <c r="UB9" s="32"/>
      <c r="UC9" s="32"/>
      <c r="UD9" s="32"/>
      <c r="UE9" s="32"/>
      <c r="UF9" s="32"/>
      <c r="UG9" s="32"/>
      <c r="UH9" s="32"/>
      <c r="UI9" s="32"/>
      <c r="UJ9" s="32"/>
      <c r="UK9" s="32"/>
      <c r="UL9" s="32"/>
      <c r="UM9" s="32"/>
      <c r="UN9" s="32"/>
      <c r="UO9" s="32"/>
      <c r="UP9" s="32"/>
      <c r="UQ9" s="32"/>
      <c r="UR9" s="32"/>
      <c r="US9" s="32"/>
      <c r="UT9" s="32"/>
      <c r="UU9" s="32"/>
      <c r="UV9" s="32"/>
      <c r="UW9" s="32"/>
      <c r="UX9" s="32"/>
      <c r="UY9" s="32"/>
      <c r="UZ9" s="32"/>
      <c r="VA9" s="32"/>
      <c r="VB9" s="32"/>
      <c r="VC9" s="32"/>
      <c r="VD9" s="32"/>
      <c r="VE9" s="32"/>
      <c r="VF9" s="32"/>
      <c r="VG9" s="32"/>
      <c r="VH9" s="32"/>
      <c r="VI9" s="32"/>
      <c r="VJ9" s="32"/>
      <c r="VK9" s="32"/>
      <c r="VL9" s="32"/>
      <c r="VM9" s="32"/>
      <c r="VN9" s="32"/>
      <c r="VO9" s="32"/>
      <c r="VP9" s="32"/>
      <c r="VQ9" s="32"/>
      <c r="VR9" s="32"/>
      <c r="VS9" s="32"/>
      <c r="VT9" s="32"/>
      <c r="VU9" s="32"/>
      <c r="VV9" s="32"/>
      <c r="VW9" s="32"/>
      <c r="VX9" s="32"/>
      <c r="VY9" s="32"/>
      <c r="VZ9" s="32"/>
      <c r="WA9" s="32"/>
      <c r="WB9" s="32"/>
      <c r="WC9" s="32"/>
      <c r="WD9" s="32"/>
      <c r="WE9" s="32"/>
      <c r="WF9" s="32"/>
      <c r="WG9" s="32"/>
      <c r="WH9" s="32"/>
      <c r="WI9" s="32"/>
      <c r="WJ9" s="32"/>
      <c r="WK9" s="32"/>
      <c r="WL9" s="32"/>
      <c r="WM9" s="32"/>
      <c r="WN9" s="32"/>
      <c r="WO9" s="32"/>
      <c r="WP9" s="32"/>
      <c r="WQ9" s="32"/>
      <c r="WR9" s="32"/>
      <c r="WS9" s="32"/>
      <c r="WT9" s="32"/>
      <c r="WU9" s="32"/>
      <c r="WV9" s="32"/>
      <c r="WW9" s="32"/>
      <c r="WX9" s="32"/>
      <c r="WY9" s="32"/>
      <c r="WZ9" s="32"/>
      <c r="XA9" s="32"/>
      <c r="XB9" s="32"/>
      <c r="XC9" s="32"/>
      <c r="XD9" s="32"/>
      <c r="XE9" s="32"/>
      <c r="XF9" s="32"/>
      <c r="XG9" s="32"/>
      <c r="XH9" s="32"/>
      <c r="XI9" s="32"/>
      <c r="XJ9" s="32"/>
      <c r="XK9" s="32"/>
      <c r="XL9" s="32"/>
      <c r="XM9" s="32"/>
      <c r="XN9" s="32"/>
      <c r="XO9" s="32"/>
      <c r="XP9" s="32"/>
      <c r="XQ9" s="32"/>
      <c r="XR9" s="32"/>
      <c r="XS9" s="32"/>
      <c r="XT9" s="32"/>
      <c r="XU9" s="32"/>
      <c r="XV9" s="32"/>
      <c r="XW9" s="32"/>
      <c r="XX9" s="32"/>
      <c r="XY9" s="32"/>
      <c r="XZ9" s="32"/>
      <c r="YA9" s="32"/>
      <c r="YB9" s="32"/>
      <c r="YC9" s="32"/>
      <c r="YD9" s="32"/>
      <c r="YE9" s="32"/>
      <c r="YF9" s="32"/>
      <c r="YG9" s="32"/>
      <c r="YH9" s="32"/>
      <c r="YI9" s="32"/>
      <c r="YJ9" s="32"/>
      <c r="YK9" s="32"/>
      <c r="YL9" s="32"/>
      <c r="YM9" s="32"/>
      <c r="YN9" s="32"/>
      <c r="YO9" s="32"/>
      <c r="YP9" s="32"/>
      <c r="YQ9" s="32"/>
      <c r="YR9" s="32"/>
      <c r="YS9" s="32"/>
      <c r="YT9" s="32"/>
      <c r="YU9" s="32"/>
      <c r="YV9" s="32"/>
      <c r="YW9" s="32"/>
      <c r="YX9" s="32"/>
      <c r="YY9" s="32"/>
      <c r="YZ9" s="32"/>
      <c r="ZA9" s="32"/>
      <c r="ZB9" s="32"/>
      <c r="ZC9" s="32"/>
      <c r="ZD9" s="32"/>
      <c r="ZE9" s="32"/>
      <c r="ZF9" s="32"/>
      <c r="ZG9" s="32"/>
      <c r="ZH9" s="32"/>
      <c r="ZI9" s="32"/>
      <c r="ZJ9" s="32"/>
      <c r="ZK9" s="32"/>
      <c r="ZL9" s="32"/>
      <c r="ZM9" s="32"/>
      <c r="ZN9" s="32"/>
      <c r="ZO9" s="32"/>
      <c r="ZP9" s="32"/>
      <c r="ZQ9" s="32"/>
      <c r="ZR9" s="32"/>
      <c r="ZS9" s="32"/>
      <c r="ZT9" s="32"/>
      <c r="ZU9" s="32"/>
      <c r="ZV9" s="32"/>
      <c r="ZW9" s="32"/>
      <c r="ZX9" s="32"/>
      <c r="ZY9" s="32"/>
      <c r="ZZ9" s="32"/>
      <c r="AAA9" s="32"/>
      <c r="AAB9" s="32"/>
      <c r="AAC9" s="32"/>
      <c r="AAD9" s="32"/>
      <c r="AAE9" s="32"/>
      <c r="AAF9" s="32"/>
      <c r="AAG9" s="32"/>
      <c r="AAH9" s="32"/>
      <c r="AAI9" s="32"/>
      <c r="AAJ9" s="32"/>
      <c r="AAK9" s="32"/>
      <c r="AAL9" s="32"/>
      <c r="AAM9" s="32"/>
      <c r="AAN9" s="32"/>
      <c r="AAO9" s="32"/>
      <c r="AAP9" s="32"/>
      <c r="AAQ9" s="32"/>
      <c r="AAR9" s="32"/>
      <c r="AAS9" s="32"/>
      <c r="AAT9" s="32"/>
      <c r="AAU9" s="32"/>
      <c r="AAV9" s="32"/>
      <c r="AAW9" s="32"/>
      <c r="AAX9" s="32"/>
      <c r="AAY9" s="32"/>
      <c r="AAZ9" s="32"/>
      <c r="ABA9" s="32"/>
      <c r="ABB9" s="32"/>
      <c r="ABC9" s="32"/>
      <c r="ABD9" s="32"/>
      <c r="ABE9" s="32"/>
      <c r="ABF9" s="32"/>
      <c r="ABG9" s="32"/>
      <c r="ABH9" s="32"/>
      <c r="ABI9" s="32"/>
      <c r="ABJ9" s="32"/>
      <c r="ABK9" s="32"/>
      <c r="ABL9" s="32"/>
      <c r="ABM9" s="32"/>
      <c r="ABN9" s="32"/>
      <c r="ABO9" s="32"/>
      <c r="ABP9" s="32"/>
      <c r="ABQ9" s="32"/>
      <c r="ABR9" s="32"/>
      <c r="ABS9" s="32"/>
      <c r="ABT9" s="32"/>
      <c r="ABU9" s="32"/>
      <c r="ABV9" s="32"/>
      <c r="ABW9" s="32"/>
      <c r="ABX9" s="32"/>
      <c r="ABY9" s="32"/>
      <c r="ABZ9" s="32"/>
      <c r="ACA9" s="32"/>
      <c r="ACB9" s="32"/>
      <c r="ACC9" s="32"/>
      <c r="ACD9" s="32"/>
      <c r="ACE9" s="32"/>
      <c r="ACF9" s="32"/>
      <c r="ACG9" s="32"/>
      <c r="ACH9" s="32"/>
      <c r="ACI9" s="32"/>
      <c r="ACJ9" s="32"/>
      <c r="ACK9" s="32"/>
      <c r="ACL9" s="32"/>
      <c r="ACM9" s="32"/>
      <c r="ACN9" s="32"/>
      <c r="ACO9" s="32"/>
      <c r="ACP9" s="32"/>
      <c r="ACQ9" s="32"/>
      <c r="ACR9" s="32"/>
      <c r="ACS9" s="32"/>
      <c r="ACT9" s="32"/>
      <c r="ACU9" s="32"/>
      <c r="ACV9" s="32"/>
      <c r="ACW9" s="32"/>
      <c r="ACX9" s="32"/>
      <c r="ACY9" s="32"/>
      <c r="ACZ9" s="32"/>
      <c r="ADA9" s="32"/>
      <c r="ADB9" s="32"/>
      <c r="ADC9" s="32"/>
      <c r="ADD9" s="32"/>
      <c r="ADE9" s="32"/>
      <c r="ADF9" s="32"/>
      <c r="ADG9" s="32"/>
      <c r="ADH9" s="32"/>
      <c r="ADI9" s="32"/>
      <c r="ADJ9" s="32"/>
      <c r="ADK9" s="32"/>
      <c r="ADL9" s="32"/>
      <c r="ADM9" s="32"/>
      <c r="ADN9" s="32"/>
      <c r="ADO9" s="32"/>
      <c r="ADP9" s="32"/>
      <c r="ADQ9" s="32"/>
      <c r="ADR9" s="32"/>
      <c r="ADS9" s="32"/>
      <c r="ADT9" s="32"/>
      <c r="ADU9" s="32"/>
      <c r="ADV9" s="32"/>
      <c r="ADW9" s="32"/>
      <c r="ADX9" s="32"/>
      <c r="ADY9" s="32"/>
      <c r="ADZ9" s="32"/>
      <c r="AEA9" s="32"/>
      <c r="AEB9" s="32"/>
      <c r="AEC9" s="32"/>
      <c r="AED9" s="32"/>
      <c r="AEE9" s="32"/>
      <c r="AEF9" s="32"/>
      <c r="AEG9" s="32"/>
      <c r="AEH9" s="32"/>
      <c r="AEI9" s="32"/>
      <c r="AEJ9" s="32"/>
      <c r="AEK9" s="32"/>
      <c r="AEL9" s="32"/>
      <c r="AEM9" s="32"/>
      <c r="AEN9" s="32"/>
      <c r="AEO9" s="32"/>
      <c r="AEP9" s="32"/>
      <c r="AEQ9" s="32"/>
      <c r="AER9" s="32"/>
      <c r="AES9" s="32"/>
      <c r="AET9" s="32"/>
      <c r="AEU9" s="32"/>
      <c r="AEV9" s="32"/>
      <c r="AEW9" s="32"/>
      <c r="AEX9" s="32"/>
      <c r="AEY9" s="32"/>
      <c r="AEZ9" s="32"/>
      <c r="AFA9" s="32"/>
      <c r="AFB9" s="32"/>
      <c r="AFC9" s="32"/>
      <c r="AFD9" s="32"/>
      <c r="AFE9" s="32"/>
      <c r="AFF9" s="32"/>
      <c r="AFG9" s="32"/>
      <c r="AFH9" s="32"/>
      <c r="AFI9" s="32"/>
      <c r="AFJ9" s="32"/>
      <c r="AFK9" s="32"/>
      <c r="AFL9" s="32"/>
      <c r="AFM9" s="32"/>
      <c r="AFN9" s="32"/>
      <c r="AFO9" s="32"/>
      <c r="AFP9" s="32"/>
      <c r="AFQ9" s="32"/>
      <c r="AFR9" s="32"/>
      <c r="AFS9" s="32"/>
      <c r="AFT9" s="32"/>
      <c r="AFU9" s="32"/>
      <c r="AFV9" s="32"/>
      <c r="AFW9" s="32"/>
      <c r="AFX9" s="32"/>
      <c r="AFY9" s="32"/>
      <c r="AFZ9" s="32"/>
      <c r="AGA9" s="32"/>
      <c r="AGB9" s="32"/>
      <c r="AGC9" s="32"/>
      <c r="AGD9" s="32"/>
      <c r="AGE9" s="32"/>
      <c r="AGF9" s="32"/>
      <c r="AGG9" s="32"/>
      <c r="AGH9" s="32"/>
      <c r="AGI9" s="32"/>
      <c r="AGJ9" s="32"/>
      <c r="AGK9" s="32"/>
      <c r="AGL9" s="32"/>
      <c r="AGM9" s="32"/>
      <c r="AGN9" s="32"/>
      <c r="AGO9" s="32"/>
      <c r="AGP9" s="32"/>
      <c r="AGQ9" s="32"/>
      <c r="AGR9" s="32"/>
      <c r="AGS9" s="32"/>
      <c r="AGT9" s="32"/>
      <c r="AGU9" s="32"/>
      <c r="AGV9" s="32"/>
      <c r="AGW9" s="32"/>
      <c r="AGX9" s="32"/>
      <c r="AGY9" s="32"/>
      <c r="AGZ9" s="32"/>
      <c r="AHA9" s="32"/>
      <c r="AHB9" s="32"/>
      <c r="AHC9" s="32"/>
      <c r="AHD9" s="32"/>
      <c r="AHE9" s="32"/>
      <c r="AHF9" s="32"/>
      <c r="AHG9" s="32"/>
      <c r="AHH9" s="32"/>
      <c r="AHI9" s="32"/>
      <c r="AHJ9" s="32"/>
      <c r="AHK9" s="32"/>
      <c r="AHL9" s="32"/>
      <c r="AHM9" s="32"/>
      <c r="AHN9" s="32"/>
      <c r="AHO9" s="32"/>
      <c r="AHP9" s="32"/>
      <c r="AHQ9" s="32"/>
      <c r="AHR9" s="32"/>
      <c r="AHS9" s="32"/>
      <c r="AHT9" s="32"/>
      <c r="AHU9" s="32"/>
      <c r="AHV9" s="32"/>
      <c r="AHW9" s="32"/>
      <c r="AHX9" s="32"/>
      <c r="AHY9" s="32"/>
      <c r="AHZ9" s="32"/>
      <c r="AIA9" s="32"/>
      <c r="AIB9" s="32"/>
      <c r="AIC9" s="32"/>
      <c r="AID9" s="32"/>
      <c r="AIE9" s="32"/>
      <c r="AIF9" s="32"/>
      <c r="AIG9" s="32"/>
      <c r="AIH9" s="32"/>
      <c r="AII9" s="32"/>
      <c r="AIJ9" s="32"/>
      <c r="AIK9" s="32"/>
      <c r="AIL9" s="32"/>
      <c r="AIM9" s="32"/>
      <c r="AIN9" s="32"/>
      <c r="AIO9" s="32"/>
      <c r="AIP9" s="32"/>
      <c r="AIQ9" s="32"/>
      <c r="AIR9" s="32"/>
      <c r="AIS9" s="32"/>
      <c r="AIT9" s="32"/>
      <c r="AIU9" s="32"/>
      <c r="AIV9" s="32"/>
      <c r="AIW9" s="32"/>
      <c r="AIX9" s="32"/>
      <c r="AIY9" s="32"/>
      <c r="AIZ9" s="32"/>
      <c r="AJA9" s="32"/>
      <c r="AJB9" s="32"/>
      <c r="AJC9" s="32"/>
      <c r="AJD9" s="32"/>
      <c r="AJE9" s="32"/>
      <c r="AJF9" s="32"/>
      <c r="AJG9" s="32"/>
      <c r="AJH9" s="32"/>
      <c r="AJI9" s="32"/>
      <c r="AJJ9" s="32"/>
      <c r="AJK9" s="32"/>
      <c r="AJL9" s="32"/>
      <c r="AJM9" s="32"/>
      <c r="AJN9" s="32"/>
      <c r="AJO9" s="32"/>
      <c r="AJP9" s="32"/>
      <c r="AJQ9" s="32"/>
      <c r="AJR9" s="32"/>
      <c r="AJS9" s="32"/>
      <c r="AJT9" s="32"/>
      <c r="AJU9" s="32"/>
      <c r="AJV9" s="32"/>
      <c r="AJW9" s="32"/>
      <c r="AJX9" s="32"/>
      <c r="AJY9" s="32"/>
      <c r="AJZ9" s="32"/>
      <c r="AKA9" s="32"/>
      <c r="AKB9" s="32"/>
      <c r="AKC9" s="32"/>
      <c r="AKD9" s="32"/>
      <c r="AKE9" s="32"/>
      <c r="AKF9" s="32"/>
      <c r="AKG9" s="32"/>
      <c r="AKH9" s="32"/>
      <c r="AKI9" s="32"/>
      <c r="AKJ9" s="32"/>
      <c r="AKK9" s="32"/>
      <c r="AKL9" s="32"/>
      <c r="AKM9" s="32"/>
      <c r="AKN9" s="32"/>
      <c r="AKO9" s="32"/>
      <c r="AKP9" s="32"/>
      <c r="AKQ9" s="32"/>
      <c r="AKR9" s="32"/>
      <c r="AKS9" s="32"/>
      <c r="AKT9" s="32"/>
      <c r="AKU9" s="32"/>
      <c r="AKV9" s="32"/>
      <c r="AKW9" s="32"/>
      <c r="AKX9" s="32"/>
      <c r="AKY9" s="32"/>
      <c r="AKZ9" s="32"/>
      <c r="ALA9" s="32"/>
      <c r="ALB9" s="32"/>
      <c r="ALC9" s="32"/>
      <c r="ALD9" s="32"/>
      <c r="ALE9" s="32"/>
      <c r="ALF9" s="32"/>
      <c r="ALG9" s="32"/>
      <c r="ALH9" s="32"/>
      <c r="ALI9" s="32"/>
      <c r="ALJ9" s="32"/>
      <c r="ALK9" s="32"/>
      <c r="ALL9" s="32"/>
      <c r="ALM9" s="32"/>
      <c r="ALN9" s="32"/>
      <c r="ALO9" s="32"/>
      <c r="ALP9" s="32"/>
      <c r="ALQ9" s="32"/>
      <c r="ALR9" s="32"/>
      <c r="ALS9" s="32"/>
      <c r="ALT9" s="32"/>
      <c r="ALU9" s="32"/>
      <c r="ALV9" s="32"/>
      <c r="ALW9" s="32"/>
      <c r="ALX9" s="32"/>
      <c r="ALY9" s="32"/>
      <c r="ALZ9" s="32"/>
      <c r="AMA9" s="32"/>
      <c r="AMB9" s="32"/>
      <c r="AMC9" s="32"/>
      <c r="AMD9" s="32"/>
      <c r="AME9" s="32"/>
      <c r="AMF9" s="32"/>
      <c r="AMG9" s="32"/>
      <c r="AMH9" s="32"/>
      <c r="AMI9" s="32"/>
      <c r="AMJ9" s="32"/>
      <c r="AMK9" s="32"/>
      <c r="AML9" s="32"/>
      <c r="AMM9" s="32"/>
      <c r="AMN9" s="32"/>
      <c r="AMO9" s="32"/>
      <c r="AMP9" s="32"/>
      <c r="AMQ9" s="32"/>
      <c r="AMR9" s="32"/>
      <c r="AMS9" s="32"/>
      <c r="AMT9" s="32"/>
      <c r="AMU9" s="32"/>
      <c r="AMV9" s="32"/>
      <c r="AMW9" s="32"/>
      <c r="AMX9" s="32"/>
      <c r="AMY9" s="32"/>
      <c r="AMZ9" s="32"/>
      <c r="ANA9" s="32"/>
      <c r="ANB9" s="32"/>
      <c r="ANC9" s="32"/>
      <c r="AND9" s="32"/>
      <c r="ANE9" s="32"/>
      <c r="ANF9" s="32"/>
      <c r="ANG9" s="32"/>
      <c r="ANH9" s="32"/>
      <c r="ANI9" s="32"/>
      <c r="ANJ9" s="32"/>
      <c r="ANK9" s="32"/>
      <c r="ANL9" s="32"/>
      <c r="ANM9" s="32"/>
      <c r="ANN9" s="32"/>
      <c r="ANO9" s="32"/>
      <c r="ANP9" s="32"/>
      <c r="ANQ9" s="32"/>
      <c r="ANR9" s="32"/>
      <c r="ANS9" s="32"/>
      <c r="ANT9" s="32"/>
      <c r="ANU9" s="32"/>
      <c r="ANV9" s="32"/>
      <c r="ANW9" s="32"/>
      <c r="ANX9" s="32"/>
      <c r="ANY9" s="32"/>
      <c r="ANZ9" s="32"/>
      <c r="AOA9" s="32"/>
      <c r="AOB9" s="32"/>
      <c r="AOC9" s="32"/>
      <c r="AOD9" s="32"/>
      <c r="AOE9" s="32"/>
      <c r="AOF9" s="32"/>
      <c r="AOG9" s="32"/>
      <c r="AOH9" s="32"/>
      <c r="AOI9" s="32"/>
      <c r="AOJ9" s="32"/>
      <c r="AOK9" s="32"/>
      <c r="AOL9" s="32"/>
      <c r="AOM9" s="32"/>
      <c r="AON9" s="32"/>
      <c r="AOO9" s="32"/>
      <c r="AOP9" s="32"/>
      <c r="AOQ9" s="32"/>
      <c r="AOR9" s="32"/>
      <c r="AOS9" s="32"/>
      <c r="AOT9" s="32"/>
      <c r="AOU9" s="32"/>
      <c r="AOV9" s="32"/>
      <c r="AOW9" s="32"/>
      <c r="AOX9" s="32"/>
      <c r="AOY9" s="32"/>
      <c r="AOZ9" s="32"/>
      <c r="APA9" s="32"/>
      <c r="APB9" s="32"/>
      <c r="APC9" s="32"/>
      <c r="APD9" s="32"/>
      <c r="APE9" s="32"/>
      <c r="APF9" s="32"/>
      <c r="APG9" s="32"/>
      <c r="APH9" s="32"/>
      <c r="API9" s="32"/>
      <c r="APJ9" s="32"/>
      <c r="APK9" s="32"/>
      <c r="APL9" s="32"/>
      <c r="APM9" s="32"/>
      <c r="APN9" s="32"/>
      <c r="APO9" s="32"/>
      <c r="APP9" s="32"/>
      <c r="APQ9" s="32"/>
      <c r="APR9" s="32"/>
      <c r="APS9" s="32"/>
      <c r="APT9" s="32"/>
      <c r="APU9" s="32"/>
      <c r="APV9" s="32"/>
      <c r="APW9" s="32"/>
      <c r="APX9" s="32"/>
      <c r="APY9" s="32"/>
      <c r="APZ9" s="32"/>
      <c r="AQA9" s="32"/>
      <c r="AQB9" s="32"/>
      <c r="AQC9" s="32"/>
      <c r="AQD9" s="32"/>
      <c r="AQE9" s="32"/>
      <c r="AQF9" s="32"/>
      <c r="AQG9" s="32"/>
      <c r="AQH9" s="32"/>
      <c r="AQI9" s="32"/>
      <c r="AQJ9" s="32"/>
      <c r="AQK9" s="32"/>
      <c r="AQL9" s="32"/>
      <c r="AQM9" s="32"/>
      <c r="AQN9" s="32"/>
      <c r="AQO9" s="32"/>
      <c r="AQP9" s="32"/>
      <c r="AQQ9" s="32"/>
      <c r="AQR9" s="32"/>
      <c r="AQS9" s="32"/>
      <c r="AQT9" s="32"/>
      <c r="AQU9" s="32"/>
      <c r="AQV9" s="32"/>
      <c r="AQW9" s="32"/>
      <c r="AQX9" s="32"/>
      <c r="AQY9" s="32"/>
      <c r="AQZ9" s="32"/>
      <c r="ARA9" s="32"/>
      <c r="ARB9" s="32"/>
      <c r="ARC9" s="32"/>
      <c r="ARD9" s="32"/>
      <c r="ARE9" s="32"/>
      <c r="ARF9" s="32"/>
      <c r="ARG9" s="32"/>
      <c r="ARH9" s="32"/>
      <c r="ARI9" s="32"/>
      <c r="ARJ9" s="32"/>
      <c r="ARK9" s="32"/>
      <c r="ARL9" s="32"/>
      <c r="ARM9" s="32"/>
      <c r="ARN9" s="32"/>
      <c r="ARO9" s="32"/>
      <c r="ARP9" s="32"/>
      <c r="ARQ9" s="32"/>
      <c r="ARR9" s="32"/>
      <c r="ARS9" s="32"/>
      <c r="ART9" s="32"/>
      <c r="ARU9" s="32"/>
      <c r="ARV9" s="32"/>
      <c r="ARW9" s="32"/>
      <c r="ARX9" s="32"/>
      <c r="ARY9" s="32"/>
      <c r="ARZ9" s="32"/>
      <c r="ASA9" s="32"/>
      <c r="ASB9" s="32"/>
      <c r="ASC9" s="32"/>
      <c r="ASD9" s="32"/>
      <c r="ASE9" s="32"/>
      <c r="ASF9" s="32"/>
      <c r="ASG9" s="32"/>
      <c r="ASH9" s="32"/>
      <c r="ASI9" s="32"/>
      <c r="ASJ9" s="32"/>
      <c r="ASK9" s="32"/>
      <c r="ASL9" s="32"/>
      <c r="ASM9" s="32"/>
      <c r="ASN9" s="32"/>
      <c r="ASO9" s="32"/>
      <c r="ASP9" s="32"/>
      <c r="ASQ9" s="32"/>
      <c r="ASR9" s="32"/>
      <c r="ASS9" s="32"/>
      <c r="AST9" s="32"/>
      <c r="ASU9" s="32"/>
      <c r="ASV9" s="32"/>
      <c r="ASW9" s="32"/>
      <c r="ASX9" s="32"/>
      <c r="ASY9" s="32"/>
      <c r="ASZ9" s="32"/>
      <c r="ATA9" s="32"/>
      <c r="ATB9" s="32"/>
      <c r="ATC9" s="32"/>
      <c r="ATD9" s="32"/>
      <c r="ATE9" s="32"/>
      <c r="ATF9" s="32"/>
      <c r="ATG9" s="32"/>
      <c r="ATH9" s="32"/>
      <c r="ATI9" s="32"/>
      <c r="ATJ9" s="32"/>
      <c r="ATK9" s="32"/>
      <c r="ATL9" s="32"/>
      <c r="ATM9" s="32"/>
      <c r="ATN9" s="32"/>
      <c r="ATO9" s="32"/>
      <c r="ATP9" s="32"/>
      <c r="ATQ9" s="32"/>
      <c r="ATR9" s="32"/>
      <c r="ATS9" s="32"/>
      <c r="ATT9" s="32"/>
      <c r="ATU9" s="32"/>
      <c r="ATV9" s="32"/>
      <c r="ATW9" s="32"/>
      <c r="ATX9" s="32"/>
      <c r="ATY9" s="32"/>
      <c r="ATZ9" s="32"/>
      <c r="AUA9" s="32"/>
      <c r="AUB9" s="32"/>
      <c r="AUC9" s="32"/>
      <c r="AUD9" s="32"/>
      <c r="AUE9" s="32"/>
      <c r="AUF9" s="32"/>
      <c r="AUG9" s="32"/>
      <c r="AUH9" s="32"/>
      <c r="AUI9" s="32"/>
      <c r="AUJ9" s="32"/>
      <c r="AUK9" s="32"/>
      <c r="AUL9" s="32"/>
      <c r="AUM9" s="32"/>
      <c r="AUN9" s="32"/>
      <c r="AUO9" s="32"/>
      <c r="AUP9" s="32"/>
      <c r="AUQ9" s="32"/>
      <c r="AUR9" s="32"/>
      <c r="AUS9" s="32"/>
      <c r="AUT9" s="32"/>
      <c r="AUU9" s="32"/>
      <c r="AUV9" s="32"/>
      <c r="AUW9" s="32"/>
      <c r="AUX9" s="32"/>
      <c r="AUY9" s="32"/>
      <c r="AUZ9" s="32"/>
      <c r="AVA9" s="32"/>
      <c r="AVB9" s="32"/>
      <c r="AVC9" s="32"/>
      <c r="AVD9" s="32"/>
      <c r="AVE9" s="32"/>
      <c r="AVF9" s="32"/>
      <c r="AVG9" s="32"/>
      <c r="AVH9" s="32"/>
      <c r="AVI9" s="32"/>
      <c r="AVJ9" s="32"/>
      <c r="AVK9" s="32"/>
      <c r="AVL9" s="32"/>
      <c r="AVM9" s="32"/>
      <c r="AVN9" s="32"/>
      <c r="AVO9" s="32"/>
      <c r="AVP9" s="32"/>
      <c r="AVQ9" s="32"/>
      <c r="AVR9" s="32"/>
      <c r="AVS9" s="32"/>
      <c r="AVT9" s="32"/>
      <c r="AVU9" s="32"/>
      <c r="AVV9" s="32"/>
      <c r="AVW9" s="32"/>
      <c r="AVX9" s="32"/>
      <c r="AVY9" s="32"/>
      <c r="AVZ9" s="32"/>
      <c r="AWA9" s="32"/>
      <c r="AWB9" s="32"/>
      <c r="AWC9" s="32"/>
      <c r="AWD9" s="32"/>
      <c r="AWE9" s="32"/>
      <c r="AWF9" s="32"/>
      <c r="AWG9" s="32"/>
      <c r="AWH9" s="32"/>
      <c r="AWI9" s="32"/>
      <c r="AWJ9" s="32"/>
      <c r="AWK9" s="32"/>
      <c r="AWL9" s="32"/>
      <c r="AWM9" s="32"/>
      <c r="AWN9" s="32"/>
      <c r="AWO9" s="32"/>
      <c r="AWP9" s="32"/>
      <c r="AWQ9" s="32"/>
      <c r="AWR9" s="32"/>
      <c r="AWS9" s="32"/>
      <c r="AWT9" s="32"/>
      <c r="AWU9" s="32"/>
      <c r="AWV9" s="32"/>
      <c r="AWW9" s="32"/>
      <c r="AWX9" s="32"/>
      <c r="AWY9" s="32"/>
      <c r="AWZ9" s="32"/>
      <c r="AXA9" s="32"/>
      <c r="AXB9" s="32"/>
      <c r="AXC9" s="32"/>
      <c r="AXD9" s="32"/>
      <c r="AXE9" s="32"/>
      <c r="AXF9" s="32"/>
      <c r="AXG9" s="32"/>
      <c r="AXH9" s="32"/>
      <c r="AXI9" s="32"/>
      <c r="AXJ9" s="32"/>
      <c r="AXK9" s="32"/>
      <c r="AXL9" s="32"/>
      <c r="AXM9" s="32"/>
      <c r="AXN9" s="32"/>
      <c r="AXO9" s="32"/>
      <c r="AXP9" s="32"/>
      <c r="AXQ9" s="32"/>
      <c r="AXR9" s="32"/>
      <c r="AXS9" s="32"/>
      <c r="AXT9" s="32"/>
      <c r="AXU9" s="32"/>
      <c r="AXV9" s="32"/>
      <c r="AXW9" s="32"/>
      <c r="AXX9" s="32"/>
      <c r="AXY9" s="32"/>
      <c r="AXZ9" s="32"/>
      <c r="AYA9" s="32"/>
      <c r="AYB9" s="32"/>
      <c r="AYC9" s="32"/>
      <c r="AYD9" s="32"/>
      <c r="AYE9" s="32"/>
      <c r="AYF9" s="32"/>
      <c r="AYG9" s="32"/>
      <c r="AYH9" s="32"/>
      <c r="AYI9" s="32"/>
      <c r="AYJ9" s="32"/>
      <c r="AYK9" s="32"/>
      <c r="AYL9" s="32"/>
      <c r="AYM9" s="32"/>
      <c r="AYN9" s="32"/>
      <c r="AYO9" s="32"/>
      <c r="AYP9" s="32"/>
      <c r="AYQ9" s="32"/>
      <c r="AYR9" s="32"/>
      <c r="AYS9" s="32"/>
      <c r="AYT9" s="32"/>
      <c r="AYU9" s="32"/>
      <c r="AYV9" s="32"/>
      <c r="AYW9" s="32"/>
      <c r="AYX9" s="32"/>
      <c r="AYY9" s="32"/>
      <c r="AYZ9" s="32"/>
      <c r="AZA9" s="32"/>
      <c r="AZB9" s="32"/>
      <c r="AZC9" s="32"/>
      <c r="AZD9" s="32"/>
      <c r="AZE9" s="32"/>
      <c r="AZF9" s="32"/>
      <c r="AZG9" s="32"/>
      <c r="AZH9" s="32"/>
      <c r="AZI9" s="32"/>
      <c r="AZJ9" s="32"/>
      <c r="AZK9" s="32"/>
      <c r="AZL9" s="32"/>
      <c r="AZM9" s="32"/>
      <c r="AZN9" s="32"/>
      <c r="AZO9" s="32"/>
      <c r="AZP9" s="32"/>
      <c r="AZQ9" s="32"/>
      <c r="AZR9" s="32"/>
      <c r="AZS9" s="32"/>
      <c r="AZT9" s="32"/>
      <c r="AZU9" s="32"/>
      <c r="AZV9" s="32"/>
      <c r="AZW9" s="32"/>
      <c r="AZX9" s="32"/>
      <c r="AZY9" s="32"/>
      <c r="AZZ9" s="32"/>
      <c r="BAA9" s="32"/>
      <c r="BAB9" s="32"/>
      <c r="BAC9" s="32"/>
      <c r="BAD9" s="32"/>
      <c r="BAE9" s="32"/>
      <c r="BAF9" s="32"/>
      <c r="BAG9" s="32"/>
      <c r="BAH9" s="32"/>
      <c r="BAI9" s="32"/>
      <c r="BAJ9" s="32"/>
      <c r="BAK9" s="32"/>
      <c r="BAL9" s="32"/>
      <c r="BAM9" s="32"/>
      <c r="BAN9" s="32"/>
      <c r="BAO9" s="32"/>
      <c r="BAP9" s="32"/>
      <c r="BAQ9" s="32"/>
      <c r="BAR9" s="32"/>
      <c r="BAS9" s="32"/>
      <c r="BAT9" s="32"/>
      <c r="BAU9" s="32"/>
      <c r="BAV9" s="32"/>
      <c r="BAW9" s="32"/>
      <c r="BAX9" s="32"/>
      <c r="BAY9" s="32"/>
      <c r="BAZ9" s="32"/>
      <c r="BBA9" s="32"/>
      <c r="BBB9" s="32"/>
      <c r="BBC9" s="32"/>
      <c r="BBD9" s="32"/>
      <c r="BBE9" s="32"/>
      <c r="BBF9" s="32"/>
      <c r="BBG9" s="32"/>
      <c r="BBH9" s="32"/>
      <c r="BBI9" s="32"/>
      <c r="BBJ9" s="32"/>
      <c r="BBK9" s="32"/>
      <c r="BBL9" s="32"/>
      <c r="BBM9" s="32"/>
      <c r="BBN9" s="32"/>
      <c r="BBO9" s="32"/>
      <c r="BBP9" s="32"/>
      <c r="BBQ9" s="32"/>
      <c r="BBR9" s="32"/>
      <c r="BBS9" s="32"/>
      <c r="BBT9" s="32"/>
      <c r="BBU9" s="32"/>
      <c r="BBV9" s="32"/>
      <c r="BBW9" s="32"/>
      <c r="BBX9" s="32"/>
      <c r="BBY9" s="32"/>
      <c r="BBZ9" s="32"/>
      <c r="BCA9" s="32"/>
      <c r="BCB9" s="32"/>
      <c r="BCC9" s="32"/>
      <c r="BCD9" s="32"/>
      <c r="BCE9" s="32"/>
      <c r="BCF9" s="32"/>
      <c r="BCG9" s="32"/>
      <c r="BCH9" s="32"/>
      <c r="BCI9" s="32"/>
      <c r="BCJ9" s="32"/>
      <c r="BCK9" s="32"/>
      <c r="BCL9" s="32"/>
      <c r="BCM9" s="32"/>
      <c r="BCN9" s="32"/>
      <c r="BCO9" s="32"/>
      <c r="BCP9" s="32"/>
      <c r="BCQ9" s="32"/>
      <c r="BCR9" s="32"/>
      <c r="BCS9" s="32"/>
      <c r="BCT9" s="32"/>
      <c r="BCU9" s="32"/>
      <c r="BCV9" s="32"/>
      <c r="BCW9" s="32"/>
      <c r="BCX9" s="32"/>
      <c r="BCY9" s="32"/>
      <c r="BCZ9" s="32"/>
      <c r="BDA9" s="32"/>
      <c r="BDB9" s="32"/>
      <c r="BDC9" s="32"/>
      <c r="BDD9" s="32"/>
      <c r="BDE9" s="32"/>
      <c r="BDF9" s="32"/>
      <c r="BDG9" s="32"/>
      <c r="BDH9" s="32"/>
      <c r="BDI9" s="32"/>
      <c r="BDJ9" s="32"/>
      <c r="BDK9" s="32"/>
      <c r="BDL9" s="32"/>
      <c r="BDM9" s="32"/>
      <c r="BDN9" s="32"/>
      <c r="BDO9" s="32"/>
      <c r="BDP9" s="32"/>
      <c r="BDQ9" s="32"/>
      <c r="BDR9" s="32"/>
      <c r="BDS9" s="32"/>
      <c r="BDT9" s="32"/>
      <c r="BDU9" s="32"/>
      <c r="BDV9" s="32"/>
      <c r="BDW9" s="32"/>
      <c r="BDX9" s="32"/>
      <c r="BDY9" s="32"/>
      <c r="BDZ9" s="32"/>
      <c r="BEA9" s="32"/>
      <c r="BEB9" s="32"/>
      <c r="BEC9" s="32"/>
      <c r="BED9" s="32"/>
      <c r="BEE9" s="32"/>
      <c r="BEF9" s="32"/>
      <c r="BEG9" s="32"/>
      <c r="BEH9" s="32"/>
      <c r="BEI9" s="32"/>
      <c r="BEJ9" s="32"/>
      <c r="BEK9" s="32"/>
      <c r="BEL9" s="32"/>
      <c r="BEM9" s="32"/>
      <c r="BEN9" s="32"/>
      <c r="BEO9" s="32"/>
      <c r="BEP9" s="32"/>
      <c r="BEQ9" s="32"/>
      <c r="BER9" s="32"/>
      <c r="BES9" s="32"/>
      <c r="BET9" s="32"/>
      <c r="BEU9" s="32"/>
      <c r="BEV9" s="32"/>
      <c r="BEW9" s="32"/>
      <c r="BEX9" s="32"/>
      <c r="BEY9" s="32"/>
      <c r="BEZ9" s="32"/>
      <c r="BFA9" s="32"/>
      <c r="BFB9" s="32"/>
      <c r="BFC9" s="32"/>
      <c r="BFD9" s="32"/>
      <c r="BFE9" s="32"/>
      <c r="BFF9" s="32"/>
      <c r="BFG9" s="32"/>
      <c r="BFH9" s="32"/>
      <c r="BFI9" s="32"/>
      <c r="BFJ9" s="32"/>
      <c r="BFK9" s="32"/>
      <c r="BFL9" s="32"/>
      <c r="BFM9" s="32"/>
      <c r="BFN9" s="32"/>
      <c r="BFO9" s="32"/>
      <c r="BFP9" s="32"/>
      <c r="BFQ9" s="32"/>
      <c r="BFR9" s="32"/>
      <c r="BFS9" s="32"/>
      <c r="BFT9" s="32"/>
      <c r="BFU9" s="32"/>
      <c r="BFV9" s="32"/>
      <c r="BFW9" s="32"/>
      <c r="BFX9" s="32"/>
      <c r="BFY9" s="32"/>
      <c r="BFZ9" s="32"/>
      <c r="BGA9" s="32"/>
      <c r="BGB9" s="32"/>
      <c r="BGC9" s="32"/>
      <c r="BGD9" s="32"/>
      <c r="BGE9" s="32"/>
      <c r="BGF9" s="32"/>
      <c r="BGG9" s="32"/>
      <c r="BGH9" s="32"/>
      <c r="BGI9" s="32"/>
      <c r="BGJ9" s="32"/>
      <c r="BGK9" s="32"/>
      <c r="BGL9" s="32"/>
      <c r="BGM9" s="32"/>
      <c r="BGN9" s="32"/>
      <c r="BGO9" s="32"/>
      <c r="BGP9" s="32"/>
      <c r="BGQ9" s="32"/>
      <c r="BGR9" s="32"/>
      <c r="BGS9" s="32"/>
      <c r="BGT9" s="32"/>
      <c r="BGU9" s="32"/>
      <c r="BGV9" s="32"/>
      <c r="BGW9" s="32"/>
      <c r="BGX9" s="32"/>
      <c r="BGY9" s="32"/>
      <c r="BGZ9" s="32"/>
      <c r="BHA9" s="32"/>
      <c r="BHB9" s="32"/>
      <c r="BHC9" s="32"/>
      <c r="BHD9" s="32"/>
      <c r="BHE9" s="32"/>
      <c r="BHF9" s="32"/>
      <c r="BHG9" s="32"/>
      <c r="BHH9" s="32"/>
      <c r="BHI9" s="32"/>
      <c r="BHJ9" s="32"/>
      <c r="BHK9" s="32"/>
      <c r="BHL9" s="32"/>
      <c r="BHM9" s="32"/>
      <c r="BHN9" s="32"/>
      <c r="BHO9" s="32"/>
      <c r="BHP9" s="32"/>
      <c r="BHQ9" s="32"/>
      <c r="BHR9" s="32"/>
      <c r="BHS9" s="32"/>
      <c r="BHT9" s="32"/>
      <c r="BHU9" s="32"/>
      <c r="BHV9" s="32"/>
      <c r="BHW9" s="32"/>
      <c r="BHX9" s="32"/>
      <c r="BHY9" s="32"/>
      <c r="BHZ9" s="32"/>
      <c r="BIA9" s="32"/>
      <c r="BIB9" s="32"/>
      <c r="BIC9" s="32"/>
      <c r="BID9" s="32"/>
      <c r="BIE9" s="32"/>
      <c r="BIF9" s="32"/>
      <c r="BIG9" s="32"/>
      <c r="BIH9" s="32"/>
      <c r="BII9" s="32"/>
      <c r="BIJ9" s="32"/>
      <c r="BIK9" s="32"/>
      <c r="BIL9" s="32"/>
      <c r="BIM9" s="32"/>
      <c r="BIN9" s="32"/>
      <c r="BIO9" s="32"/>
      <c r="BIP9" s="32"/>
      <c r="BIQ9" s="32"/>
      <c r="BIR9" s="32"/>
      <c r="BIS9" s="32"/>
      <c r="BIT9" s="32"/>
      <c r="BIU9" s="32"/>
      <c r="BIV9" s="32"/>
      <c r="BIW9" s="32"/>
      <c r="BIX9" s="32"/>
      <c r="BIY9" s="32"/>
      <c r="BIZ9" s="32"/>
      <c r="BJA9" s="32"/>
      <c r="BJB9" s="32"/>
      <c r="BJC9" s="32"/>
      <c r="BJD9" s="32"/>
      <c r="BJE9" s="32"/>
      <c r="BJF9" s="32"/>
      <c r="BJG9" s="32"/>
      <c r="BJH9" s="32"/>
      <c r="BJI9" s="32"/>
      <c r="BJJ9" s="32"/>
      <c r="BJK9" s="32"/>
      <c r="BJL9" s="32"/>
      <c r="BJM9" s="32"/>
      <c r="BJN9" s="32"/>
      <c r="BJO9" s="32"/>
      <c r="BJP9" s="32"/>
      <c r="BJQ9" s="32"/>
      <c r="BJR9" s="32"/>
      <c r="BJS9" s="32"/>
      <c r="BJT9" s="32"/>
      <c r="BJU9" s="32"/>
      <c r="BJV9" s="32"/>
      <c r="BJW9" s="32"/>
      <c r="BJX9" s="32"/>
      <c r="BJY9" s="32"/>
      <c r="BJZ9" s="32"/>
      <c r="BKA9" s="32"/>
      <c r="BKB9" s="32"/>
      <c r="BKC9" s="32"/>
      <c r="BKD9" s="32"/>
      <c r="BKE9" s="32"/>
      <c r="BKF9" s="32"/>
      <c r="BKG9" s="32"/>
      <c r="BKH9" s="32"/>
      <c r="BKI9" s="32"/>
      <c r="BKJ9" s="32"/>
      <c r="BKK9" s="32"/>
      <c r="BKL9" s="32"/>
      <c r="BKM9" s="32"/>
      <c r="BKN9" s="32"/>
      <c r="BKO9" s="32"/>
      <c r="BKP9" s="32"/>
      <c r="BKQ9" s="32"/>
      <c r="BKR9" s="32"/>
      <c r="BKS9" s="32"/>
      <c r="BKT9" s="32"/>
      <c r="BKU9" s="32"/>
      <c r="BKV9" s="32"/>
      <c r="BKW9" s="32"/>
      <c r="BKX9" s="32"/>
      <c r="BKY9" s="32"/>
      <c r="BKZ9" s="32"/>
      <c r="BLA9" s="32"/>
      <c r="BLB9" s="32"/>
      <c r="BLC9" s="32"/>
      <c r="BLD9" s="32"/>
      <c r="BLE9" s="32"/>
      <c r="BLF9" s="32"/>
      <c r="BLG9" s="32"/>
      <c r="BLH9" s="32"/>
      <c r="BLI9" s="32"/>
      <c r="BLJ9" s="32"/>
      <c r="BLK9" s="32"/>
      <c r="BLL9" s="32"/>
      <c r="BLM9" s="32"/>
      <c r="BLN9" s="32"/>
      <c r="BLO9" s="32"/>
      <c r="BLP9" s="32"/>
      <c r="BLQ9" s="32"/>
      <c r="BLR9" s="32"/>
      <c r="BLS9" s="32"/>
      <c r="BLT9" s="32"/>
      <c r="BLU9" s="32"/>
      <c r="BLV9" s="32"/>
      <c r="BLW9" s="32"/>
      <c r="BLX9" s="32"/>
      <c r="BLY9" s="32"/>
      <c r="BLZ9" s="32"/>
      <c r="BMA9" s="32"/>
      <c r="BMB9" s="32"/>
      <c r="BMC9" s="32"/>
      <c r="BMD9" s="32"/>
      <c r="BME9" s="32"/>
      <c r="BMF9" s="32"/>
      <c r="BMG9" s="32"/>
      <c r="BMH9" s="32"/>
      <c r="BMI9" s="32"/>
      <c r="BMJ9" s="32"/>
      <c r="BMK9" s="32"/>
      <c r="BML9" s="32"/>
      <c r="BMM9" s="32"/>
      <c r="BMN9" s="32"/>
      <c r="BMO9" s="32"/>
      <c r="BMP9" s="32"/>
      <c r="BMQ9" s="32"/>
      <c r="BMR9" s="32"/>
      <c r="BMS9" s="32"/>
      <c r="BMT9" s="32"/>
      <c r="BMU9" s="32"/>
      <c r="BMV9" s="32"/>
      <c r="BMW9" s="32"/>
      <c r="BMX9" s="32"/>
      <c r="BMY9" s="32"/>
      <c r="BMZ9" s="32"/>
      <c r="BNA9" s="32"/>
      <c r="BNB9" s="32"/>
      <c r="BNC9" s="32"/>
      <c r="BND9" s="32"/>
      <c r="BNE9" s="32"/>
      <c r="BNF9" s="32"/>
      <c r="BNG9" s="32"/>
      <c r="BNH9" s="32"/>
      <c r="BNI9" s="32"/>
      <c r="BNJ9" s="32"/>
      <c r="BNK9" s="32"/>
      <c r="BNL9" s="32"/>
      <c r="BNM9" s="32"/>
      <c r="BNN9" s="32"/>
      <c r="BNO9" s="32"/>
      <c r="BNP9" s="32"/>
      <c r="BNQ9" s="32"/>
      <c r="BNR9" s="32"/>
      <c r="BNS9" s="32"/>
      <c r="BNT9" s="32"/>
      <c r="BNU9" s="32"/>
      <c r="BNV9" s="32"/>
      <c r="BNW9" s="32"/>
      <c r="BNX9" s="32"/>
      <c r="BNY9" s="32"/>
      <c r="BNZ9" s="32"/>
      <c r="BOA9" s="32"/>
      <c r="BOB9" s="32"/>
      <c r="BOC9" s="32"/>
      <c r="BOD9" s="32"/>
      <c r="BOE9" s="32"/>
      <c r="BOF9" s="32"/>
      <c r="BOG9" s="32"/>
      <c r="BOH9" s="32"/>
      <c r="BOI9" s="32"/>
      <c r="BOJ9" s="32"/>
      <c r="BOK9" s="32"/>
      <c r="BOL9" s="32"/>
      <c r="BOM9" s="32"/>
      <c r="BON9" s="32"/>
      <c r="BOO9" s="32"/>
      <c r="BOP9" s="32"/>
      <c r="BOQ9" s="32"/>
      <c r="BOR9" s="32"/>
      <c r="BOS9" s="32"/>
      <c r="BOT9" s="32"/>
      <c r="BOU9" s="32"/>
      <c r="BOV9" s="32"/>
      <c r="BOW9" s="32"/>
      <c r="BOX9" s="32"/>
      <c r="BOY9" s="32"/>
      <c r="BOZ9" s="32"/>
      <c r="BPA9" s="32"/>
      <c r="BPB9" s="32"/>
      <c r="BPC9" s="32"/>
      <c r="BPD9" s="32"/>
      <c r="BPE9" s="32"/>
      <c r="BPF9" s="32"/>
      <c r="BPG9" s="32"/>
      <c r="BPH9" s="32"/>
      <c r="BPI9" s="32"/>
      <c r="BPJ9" s="32"/>
      <c r="BPK9" s="32"/>
      <c r="BPL9" s="32"/>
      <c r="BPM9" s="32"/>
      <c r="BPN9" s="32"/>
      <c r="BPO9" s="32"/>
      <c r="BPP9" s="32"/>
      <c r="BPQ9" s="32"/>
      <c r="BPR9" s="32"/>
      <c r="BPS9" s="32"/>
      <c r="BPT9" s="32"/>
      <c r="BPU9" s="32"/>
      <c r="BPV9" s="32"/>
      <c r="BPW9" s="32"/>
      <c r="BPX9" s="32"/>
      <c r="BPY9" s="32"/>
      <c r="BPZ9" s="32"/>
      <c r="BQA9" s="32"/>
      <c r="BQB9" s="32"/>
      <c r="BQC9" s="32"/>
      <c r="BQD9" s="32"/>
      <c r="BQE9" s="32"/>
      <c r="BQF9" s="32"/>
      <c r="BQG9" s="32"/>
      <c r="BQH9" s="32"/>
      <c r="BQI9" s="32"/>
      <c r="BQJ9" s="32"/>
      <c r="BQK9" s="32"/>
      <c r="BQL9" s="32"/>
      <c r="BQM9" s="32"/>
      <c r="BQN9" s="32"/>
      <c r="BQO9" s="32"/>
      <c r="BQP9" s="32"/>
      <c r="BQQ9" s="32"/>
      <c r="BQR9" s="32"/>
      <c r="BQS9" s="32"/>
      <c r="BQT9" s="32"/>
      <c r="BQU9" s="32"/>
      <c r="BQV9" s="32"/>
      <c r="BQW9" s="32"/>
      <c r="BQX9" s="32"/>
      <c r="BQY9" s="32"/>
      <c r="BQZ9" s="32"/>
      <c r="BRA9" s="32"/>
      <c r="BRB9" s="32"/>
      <c r="BRC9" s="32"/>
      <c r="BRD9" s="32"/>
      <c r="BRE9" s="32"/>
      <c r="BRF9" s="32"/>
      <c r="BRG9" s="32"/>
      <c r="BRH9" s="32"/>
      <c r="BRI9" s="32"/>
      <c r="BRJ9" s="32"/>
      <c r="BRK9" s="32"/>
      <c r="BRL9" s="32"/>
      <c r="BRM9" s="32"/>
      <c r="BRN9" s="32"/>
      <c r="BRO9" s="32"/>
      <c r="BRP9" s="32"/>
      <c r="BRQ9" s="32"/>
      <c r="BRR9" s="32"/>
      <c r="BRS9" s="32"/>
      <c r="BRT9" s="32"/>
      <c r="BRU9" s="32"/>
      <c r="BRV9" s="32"/>
      <c r="BRW9" s="32"/>
      <c r="BRX9" s="32"/>
      <c r="BRY9" s="32"/>
      <c r="BRZ9" s="32"/>
      <c r="BSA9" s="32"/>
      <c r="BSB9" s="32"/>
      <c r="BSC9" s="32"/>
      <c r="BSD9" s="32"/>
      <c r="BSE9" s="32"/>
      <c r="BSF9" s="32"/>
      <c r="BSG9" s="32"/>
      <c r="BSH9" s="32"/>
      <c r="BSI9" s="32"/>
      <c r="BSJ9" s="32"/>
      <c r="BSK9" s="32"/>
      <c r="BSL9" s="32"/>
      <c r="BSM9" s="32"/>
      <c r="BSN9" s="32"/>
      <c r="BSO9" s="32"/>
      <c r="BSP9" s="32"/>
      <c r="BSQ9" s="32"/>
      <c r="BSR9" s="32"/>
      <c r="BSS9" s="32"/>
      <c r="BST9" s="32"/>
      <c r="BSU9" s="32"/>
      <c r="BSV9" s="32"/>
      <c r="BSW9" s="32"/>
      <c r="BSX9" s="32"/>
      <c r="BSY9" s="32"/>
      <c r="BSZ9" s="32"/>
      <c r="BTA9" s="32"/>
      <c r="BTB9" s="32"/>
      <c r="BTC9" s="32"/>
      <c r="BTD9" s="32"/>
      <c r="BTE9" s="32"/>
      <c r="BTF9" s="32"/>
      <c r="BTG9" s="32"/>
      <c r="BTH9" s="32"/>
      <c r="BTI9" s="32"/>
      <c r="BTJ9" s="32"/>
      <c r="BTK9" s="32"/>
      <c r="BTL9" s="32"/>
      <c r="BTM9" s="32"/>
      <c r="BTN9" s="32"/>
      <c r="BTO9" s="32"/>
      <c r="BTP9" s="32"/>
      <c r="BTQ9" s="32"/>
      <c r="BTR9" s="32"/>
      <c r="BTS9" s="32"/>
      <c r="BTT9" s="32"/>
      <c r="BTU9" s="32"/>
      <c r="BTV9" s="32"/>
      <c r="BTW9" s="32"/>
      <c r="BTX9" s="32"/>
      <c r="BTY9" s="32"/>
      <c r="BTZ9" s="32"/>
      <c r="BUA9" s="32"/>
      <c r="BUB9" s="32"/>
      <c r="BUC9" s="32"/>
      <c r="BUD9" s="32"/>
      <c r="BUE9" s="32"/>
      <c r="BUF9" s="32"/>
      <c r="BUG9" s="32"/>
      <c r="BUH9" s="32"/>
      <c r="BUI9" s="32"/>
      <c r="BUJ9" s="32"/>
      <c r="BUK9" s="32"/>
      <c r="BUL9" s="32"/>
      <c r="BUM9" s="32"/>
      <c r="BUN9" s="32"/>
      <c r="BUO9" s="32"/>
      <c r="BUP9" s="32"/>
      <c r="BUQ9" s="32"/>
      <c r="BUR9" s="32"/>
      <c r="BUS9" s="32"/>
      <c r="BUT9" s="32"/>
      <c r="BUU9" s="32"/>
      <c r="BUV9" s="32"/>
      <c r="BUW9" s="32"/>
      <c r="BUX9" s="32"/>
      <c r="BUY9" s="32"/>
      <c r="BUZ9" s="32"/>
      <c r="BVA9" s="32"/>
      <c r="BVB9" s="32"/>
      <c r="BVC9" s="32"/>
      <c r="BVD9" s="32"/>
      <c r="BVE9" s="32"/>
      <c r="BVF9" s="32"/>
      <c r="BVG9" s="32"/>
      <c r="BVH9" s="32"/>
      <c r="BVI9" s="32"/>
      <c r="BVJ9" s="32"/>
      <c r="BVK9" s="32"/>
      <c r="BVL9" s="32"/>
      <c r="BVM9" s="32"/>
      <c r="BVN9" s="32"/>
      <c r="BVO9" s="32"/>
      <c r="BVP9" s="32"/>
      <c r="BVQ9" s="32"/>
      <c r="BVR9" s="32"/>
      <c r="BVS9" s="32"/>
      <c r="BVT9" s="32"/>
      <c r="BVU9" s="32"/>
      <c r="BVV9" s="32"/>
      <c r="BVW9" s="32"/>
      <c r="BVX9" s="32"/>
      <c r="BVY9" s="32"/>
      <c r="BVZ9" s="32"/>
      <c r="BWA9" s="32"/>
      <c r="BWB9" s="32"/>
      <c r="BWC9" s="32"/>
      <c r="BWD9" s="32"/>
      <c r="BWE9" s="32"/>
      <c r="BWF9" s="32"/>
      <c r="BWG9" s="32"/>
      <c r="BWH9" s="32"/>
      <c r="BWI9" s="32"/>
      <c r="BWJ9" s="32"/>
      <c r="BWK9" s="32"/>
      <c r="BWL9" s="32"/>
      <c r="BWM9" s="32"/>
      <c r="BWN9" s="32"/>
      <c r="BWO9" s="32"/>
      <c r="BWP9" s="32"/>
      <c r="BWQ9" s="32"/>
      <c r="BWR9" s="32"/>
      <c r="BWS9" s="32"/>
      <c r="BWT9" s="32"/>
      <c r="BWU9" s="32"/>
      <c r="BWV9" s="32"/>
      <c r="BWW9" s="32"/>
      <c r="BWX9" s="32"/>
      <c r="BWY9" s="32"/>
      <c r="BWZ9" s="32"/>
      <c r="BXA9" s="32"/>
      <c r="BXB9" s="32"/>
      <c r="BXC9" s="32"/>
      <c r="BXD9" s="32"/>
      <c r="BXE9" s="32"/>
      <c r="BXF9" s="32"/>
      <c r="BXG9" s="32"/>
      <c r="BXH9" s="32"/>
      <c r="BXI9" s="32"/>
      <c r="BXJ9" s="32"/>
      <c r="BXK9" s="32"/>
      <c r="BXL9" s="32"/>
      <c r="BXM9" s="32"/>
      <c r="BXN9" s="32"/>
      <c r="BXO9" s="32"/>
      <c r="BXP9" s="32"/>
      <c r="BXQ9" s="32"/>
      <c r="BXR9" s="32"/>
      <c r="BXS9" s="32"/>
      <c r="BXT9" s="32"/>
      <c r="BXU9" s="32"/>
      <c r="BXV9" s="32"/>
      <c r="BXW9" s="32"/>
      <c r="BXX9" s="32"/>
      <c r="BXY9" s="32"/>
      <c r="BXZ9" s="32"/>
      <c r="BYA9" s="32"/>
      <c r="BYB9" s="32"/>
      <c r="BYC9" s="32"/>
      <c r="BYD9" s="32"/>
      <c r="BYE9" s="32"/>
      <c r="BYF9" s="32"/>
      <c r="BYG9" s="32"/>
      <c r="BYH9" s="32"/>
      <c r="BYI9" s="32"/>
      <c r="BYJ9" s="32"/>
      <c r="BYK9" s="32"/>
      <c r="BYL9" s="32"/>
      <c r="BYM9" s="32"/>
      <c r="BYN9" s="32"/>
      <c r="BYO9" s="32"/>
      <c r="BYP9" s="32"/>
      <c r="BYQ9" s="32"/>
      <c r="BYR9" s="32"/>
      <c r="BYS9" s="32"/>
      <c r="BYT9" s="32"/>
      <c r="BYU9" s="32"/>
      <c r="BYV9" s="32"/>
      <c r="BYW9" s="32"/>
      <c r="BYX9" s="32"/>
      <c r="BYY9" s="32"/>
      <c r="BYZ9" s="32"/>
      <c r="BZA9" s="32"/>
      <c r="BZB9" s="32"/>
      <c r="BZC9" s="32"/>
      <c r="BZD9" s="32"/>
      <c r="BZE9" s="32"/>
      <c r="BZF9" s="32"/>
      <c r="BZG9" s="32"/>
      <c r="BZH9" s="32"/>
      <c r="BZI9" s="32"/>
      <c r="BZJ9" s="32"/>
      <c r="BZK9" s="32"/>
      <c r="BZL9" s="32"/>
      <c r="BZM9" s="32"/>
      <c r="BZN9" s="32"/>
      <c r="BZO9" s="32"/>
      <c r="BZP9" s="32"/>
      <c r="BZQ9" s="32"/>
      <c r="BZR9" s="32"/>
      <c r="BZS9" s="32"/>
      <c r="BZT9" s="32"/>
      <c r="BZU9" s="32"/>
      <c r="BZV9" s="32"/>
      <c r="BZW9" s="32"/>
      <c r="BZX9" s="32"/>
      <c r="BZY9" s="32"/>
      <c r="BZZ9" s="32"/>
      <c r="CAA9" s="32"/>
      <c r="CAB9" s="32"/>
      <c r="CAC9" s="32"/>
      <c r="CAD9" s="32"/>
      <c r="CAE9" s="32"/>
      <c r="CAF9" s="32"/>
      <c r="CAG9" s="32"/>
      <c r="CAH9" s="32"/>
      <c r="CAI9" s="32"/>
      <c r="CAJ9" s="32"/>
      <c r="CAK9" s="32"/>
      <c r="CAL9" s="32"/>
      <c r="CAM9" s="32"/>
      <c r="CAN9" s="32"/>
      <c r="CAO9" s="32"/>
      <c r="CAP9" s="32"/>
      <c r="CAQ9" s="32"/>
      <c r="CAR9" s="32"/>
      <c r="CAS9" s="32"/>
      <c r="CAT9" s="32"/>
      <c r="CAU9" s="32"/>
      <c r="CAV9" s="32"/>
      <c r="CAW9" s="32"/>
      <c r="CAX9" s="32"/>
      <c r="CAY9" s="32"/>
      <c r="CAZ9" s="32"/>
      <c r="CBA9" s="32"/>
      <c r="CBB9" s="32"/>
      <c r="CBC9" s="32"/>
      <c r="CBD9" s="32"/>
      <c r="CBE9" s="32"/>
      <c r="CBF9" s="32"/>
      <c r="CBG9" s="32"/>
      <c r="CBH9" s="32"/>
      <c r="CBI9" s="32"/>
      <c r="CBJ9" s="32"/>
      <c r="CBK9" s="32"/>
      <c r="CBL9" s="32"/>
      <c r="CBM9" s="32"/>
      <c r="CBN9" s="32"/>
      <c r="CBO9" s="32"/>
      <c r="CBP9" s="32"/>
      <c r="CBQ9" s="32"/>
      <c r="CBR9" s="32"/>
      <c r="CBS9" s="32"/>
      <c r="CBT9" s="32"/>
      <c r="CBU9" s="32"/>
      <c r="CBV9" s="32"/>
      <c r="CBW9" s="32"/>
      <c r="CBX9" s="32"/>
      <c r="CBY9" s="32"/>
      <c r="CBZ9" s="32"/>
      <c r="CCA9" s="32"/>
      <c r="CCB9" s="32"/>
      <c r="CCC9" s="32"/>
      <c r="CCD9" s="32"/>
      <c r="CCE9" s="32"/>
      <c r="CCF9" s="32"/>
      <c r="CCG9" s="32"/>
      <c r="CCH9" s="32"/>
      <c r="CCI9" s="32"/>
      <c r="CCJ9" s="32"/>
      <c r="CCK9" s="32"/>
      <c r="CCL9" s="32"/>
      <c r="CCM9" s="32"/>
      <c r="CCN9" s="32"/>
      <c r="CCO9" s="32"/>
      <c r="CCP9" s="32"/>
      <c r="CCQ9" s="32"/>
      <c r="CCR9" s="32"/>
      <c r="CCS9" s="32"/>
      <c r="CCT9" s="32"/>
      <c r="CCU9" s="32"/>
      <c r="CCV9" s="32"/>
      <c r="CCW9" s="32"/>
      <c r="CCX9" s="32"/>
      <c r="CCY9" s="32"/>
      <c r="CCZ9" s="32"/>
      <c r="CDA9" s="32"/>
      <c r="CDB9" s="32"/>
      <c r="CDC9" s="32"/>
      <c r="CDD9" s="32"/>
      <c r="CDE9" s="32"/>
      <c r="CDF9" s="32"/>
      <c r="CDG9" s="32"/>
      <c r="CDH9" s="32"/>
      <c r="CDI9" s="32"/>
      <c r="CDJ9" s="32"/>
      <c r="CDK9" s="32"/>
      <c r="CDL9" s="32"/>
      <c r="CDM9" s="32"/>
      <c r="CDN9" s="32"/>
      <c r="CDO9" s="32"/>
      <c r="CDP9" s="32"/>
      <c r="CDQ9" s="32"/>
      <c r="CDR9" s="32"/>
      <c r="CDS9" s="32"/>
      <c r="CDT9" s="32"/>
      <c r="CDU9" s="32"/>
      <c r="CDV9" s="32"/>
      <c r="CDW9" s="32"/>
      <c r="CDX9" s="32"/>
      <c r="CDY9" s="32"/>
      <c r="CDZ9" s="32"/>
      <c r="CEA9" s="32"/>
      <c r="CEB9" s="32"/>
      <c r="CEC9" s="32"/>
      <c r="CED9" s="32"/>
      <c r="CEE9" s="32"/>
      <c r="CEF9" s="32"/>
      <c r="CEG9" s="32"/>
      <c r="CEH9" s="32"/>
      <c r="CEI9" s="32"/>
      <c r="CEJ9" s="32"/>
      <c r="CEK9" s="32"/>
      <c r="CEL9" s="32"/>
      <c r="CEM9" s="32"/>
      <c r="CEN9" s="32"/>
      <c r="CEO9" s="32"/>
      <c r="CEP9" s="32"/>
      <c r="CEQ9" s="32"/>
      <c r="CER9" s="32"/>
      <c r="CES9" s="32"/>
      <c r="CET9" s="32"/>
      <c r="CEU9" s="32"/>
      <c r="CEV9" s="32"/>
      <c r="CEW9" s="32"/>
      <c r="CEX9" s="32"/>
      <c r="CEY9" s="32"/>
      <c r="CEZ9" s="32"/>
      <c r="CFA9" s="32"/>
      <c r="CFB9" s="32"/>
      <c r="CFC9" s="32"/>
      <c r="CFD9" s="32"/>
      <c r="CFE9" s="32"/>
      <c r="CFF9" s="32"/>
      <c r="CFG9" s="32"/>
      <c r="CFH9" s="32"/>
      <c r="CFI9" s="32"/>
      <c r="CFJ9" s="32"/>
      <c r="CFK9" s="32"/>
      <c r="CFL9" s="32"/>
      <c r="CFM9" s="32"/>
      <c r="CFN9" s="32"/>
      <c r="CFO9" s="32"/>
      <c r="CFP9" s="32"/>
      <c r="CFQ9" s="32"/>
      <c r="CFR9" s="32"/>
      <c r="CFS9" s="32"/>
      <c r="CFT9" s="32"/>
      <c r="CFU9" s="32"/>
      <c r="CFV9" s="32"/>
      <c r="CFW9" s="32"/>
      <c r="CFX9" s="32"/>
      <c r="CFY9" s="32"/>
      <c r="CFZ9" s="32"/>
      <c r="CGA9" s="32"/>
      <c r="CGB9" s="32"/>
      <c r="CGC9" s="32"/>
      <c r="CGD9" s="32"/>
      <c r="CGE9" s="32"/>
      <c r="CGF9" s="32"/>
      <c r="CGG9" s="32"/>
      <c r="CGH9" s="32"/>
      <c r="CGI9" s="32"/>
      <c r="CGJ9" s="32"/>
      <c r="CGK9" s="32"/>
      <c r="CGL9" s="32"/>
      <c r="CGM9" s="32"/>
      <c r="CGN9" s="32"/>
      <c r="CGO9" s="32"/>
      <c r="CGP9" s="32"/>
      <c r="CGQ9" s="32"/>
      <c r="CGR9" s="32"/>
      <c r="CGS9" s="32"/>
      <c r="CGT9" s="32"/>
      <c r="CGU9" s="32"/>
      <c r="CGV9" s="32"/>
      <c r="CGW9" s="32"/>
      <c r="CGX9" s="32"/>
      <c r="CGY9" s="32"/>
      <c r="CGZ9" s="32"/>
      <c r="CHA9" s="32"/>
      <c r="CHB9" s="32"/>
      <c r="CHC9" s="32"/>
      <c r="CHD9" s="32"/>
      <c r="CHE9" s="32"/>
      <c r="CHF9" s="32"/>
      <c r="CHG9" s="32"/>
      <c r="CHH9" s="32"/>
      <c r="CHI9" s="32"/>
      <c r="CHJ9" s="32"/>
      <c r="CHK9" s="32"/>
      <c r="CHL9" s="32"/>
      <c r="CHM9" s="32"/>
      <c r="CHN9" s="32"/>
      <c r="CHO9" s="32"/>
      <c r="CHP9" s="32"/>
      <c r="CHQ9" s="32"/>
      <c r="CHR9" s="32"/>
      <c r="CHS9" s="32"/>
      <c r="CHT9" s="32"/>
      <c r="CHU9" s="32"/>
      <c r="CHV9" s="32"/>
      <c r="CHW9" s="32"/>
      <c r="CHX9" s="32"/>
      <c r="CHY9" s="32"/>
      <c r="CHZ9" s="32"/>
      <c r="CIA9" s="32"/>
      <c r="CIB9" s="32"/>
      <c r="CIC9" s="32"/>
      <c r="CID9" s="32"/>
      <c r="CIE9" s="32"/>
      <c r="CIF9" s="32"/>
      <c r="CIG9" s="32"/>
      <c r="CIH9" s="32"/>
      <c r="CII9" s="32"/>
      <c r="CIJ9" s="32"/>
      <c r="CIK9" s="32"/>
      <c r="CIL9" s="32"/>
      <c r="CIM9" s="32"/>
      <c r="CIN9" s="32"/>
      <c r="CIO9" s="32"/>
      <c r="CIP9" s="32"/>
      <c r="CIQ9" s="32"/>
      <c r="CIR9" s="32"/>
      <c r="CIS9" s="32"/>
      <c r="CIT9" s="32"/>
      <c r="CIU9" s="32"/>
      <c r="CIV9" s="32"/>
      <c r="CIW9" s="32"/>
      <c r="CIX9" s="32"/>
      <c r="CIY9" s="32"/>
      <c r="CIZ9" s="32"/>
      <c r="CJA9" s="32"/>
      <c r="CJB9" s="32"/>
      <c r="CJC9" s="32"/>
      <c r="CJD9" s="32"/>
      <c r="CJE9" s="32"/>
      <c r="CJF9" s="32"/>
      <c r="CJG9" s="32"/>
      <c r="CJH9" s="32"/>
      <c r="CJI9" s="32"/>
      <c r="CJJ9" s="32"/>
      <c r="CJK9" s="32"/>
      <c r="CJL9" s="32"/>
      <c r="CJM9" s="32"/>
      <c r="CJN9" s="32"/>
      <c r="CJO9" s="32"/>
      <c r="CJP9" s="32"/>
      <c r="CJQ9" s="32"/>
      <c r="CJR9" s="32"/>
      <c r="CJS9" s="32"/>
      <c r="CJT9" s="32"/>
      <c r="CJU9" s="32"/>
      <c r="CJV9" s="32"/>
      <c r="CJW9" s="32"/>
      <c r="CJX9" s="32"/>
      <c r="CJY9" s="32"/>
      <c r="CJZ9" s="32"/>
      <c r="CKA9" s="32"/>
      <c r="CKB9" s="32"/>
      <c r="CKC9" s="32"/>
      <c r="CKD9" s="32"/>
      <c r="CKE9" s="32"/>
      <c r="CKF9" s="32"/>
      <c r="CKG9" s="32"/>
      <c r="CKH9" s="32"/>
      <c r="CKI9" s="32"/>
      <c r="CKJ9" s="32"/>
      <c r="CKK9" s="32"/>
      <c r="CKL9" s="32"/>
      <c r="CKM9" s="32"/>
      <c r="CKN9" s="32"/>
      <c r="CKO9" s="32"/>
      <c r="CKP9" s="32"/>
      <c r="CKQ9" s="32"/>
      <c r="CKR9" s="32"/>
      <c r="CKS9" s="32"/>
      <c r="CKT9" s="32"/>
      <c r="CKU9" s="32"/>
      <c r="CKV9" s="32"/>
      <c r="CKW9" s="32"/>
      <c r="CKX9" s="32"/>
      <c r="CKY9" s="32"/>
      <c r="CKZ9" s="32"/>
      <c r="CLA9" s="32"/>
      <c r="CLB9" s="32"/>
      <c r="CLC9" s="32"/>
      <c r="CLD9" s="32"/>
      <c r="CLE9" s="32"/>
      <c r="CLF9" s="32"/>
      <c r="CLG9" s="32"/>
      <c r="CLH9" s="32"/>
      <c r="CLI9" s="32"/>
      <c r="CLJ9" s="32"/>
      <c r="CLK9" s="32"/>
      <c r="CLL9" s="32"/>
      <c r="CLM9" s="32"/>
      <c r="CLN9" s="32"/>
      <c r="CLO9" s="32"/>
      <c r="CLP9" s="32"/>
      <c r="CLQ9" s="32"/>
      <c r="CLR9" s="32"/>
      <c r="CLS9" s="32"/>
      <c r="CLT9" s="32"/>
      <c r="CLU9" s="32"/>
      <c r="CLV9" s="32"/>
      <c r="CLW9" s="32"/>
      <c r="CLX9" s="32"/>
      <c r="CLY9" s="32"/>
      <c r="CLZ9" s="32"/>
      <c r="CMA9" s="32"/>
      <c r="CMB9" s="32"/>
      <c r="CMC9" s="32"/>
      <c r="CMD9" s="32"/>
      <c r="CME9" s="32"/>
      <c r="CMF9" s="32"/>
      <c r="CMG9" s="32"/>
      <c r="CMH9" s="32"/>
      <c r="CMI9" s="32"/>
      <c r="CMJ9" s="32"/>
      <c r="CMK9" s="32"/>
      <c r="CML9" s="32"/>
      <c r="CMM9" s="32"/>
      <c r="CMN9" s="32"/>
      <c r="CMO9" s="32"/>
      <c r="CMP9" s="32"/>
      <c r="CMQ9" s="32"/>
      <c r="CMR9" s="32"/>
      <c r="CMS9" s="32"/>
      <c r="CMT9" s="32"/>
      <c r="CMU9" s="32"/>
      <c r="CMV9" s="32"/>
      <c r="CMW9" s="32"/>
      <c r="CMX9" s="32"/>
      <c r="CMY9" s="32"/>
      <c r="CMZ9" s="32"/>
      <c r="CNA9" s="32"/>
      <c r="CNB9" s="32"/>
      <c r="CNC9" s="32"/>
      <c r="CND9" s="32"/>
      <c r="CNE9" s="32"/>
      <c r="CNF9" s="32"/>
      <c r="CNG9" s="32"/>
      <c r="CNH9" s="32"/>
      <c r="CNI9" s="32"/>
      <c r="CNJ9" s="32"/>
      <c r="CNK9" s="32"/>
      <c r="CNL9" s="32"/>
      <c r="CNM9" s="32"/>
      <c r="CNN9" s="32"/>
      <c r="CNO9" s="32"/>
      <c r="CNP9" s="32"/>
      <c r="CNQ9" s="32"/>
      <c r="CNR9" s="32"/>
      <c r="CNS9" s="32"/>
      <c r="CNT9" s="32"/>
      <c r="CNU9" s="32"/>
      <c r="CNV9" s="32"/>
      <c r="CNW9" s="32"/>
      <c r="CNX9" s="32"/>
      <c r="CNY9" s="32"/>
      <c r="CNZ9" s="32"/>
      <c r="COA9" s="32"/>
      <c r="COB9" s="32"/>
      <c r="COC9" s="32"/>
      <c r="COD9" s="32"/>
      <c r="COE9" s="32"/>
      <c r="COF9" s="32"/>
      <c r="COG9" s="32"/>
      <c r="COH9" s="32"/>
      <c r="COI9" s="32"/>
      <c r="COJ9" s="32"/>
      <c r="COK9" s="32"/>
      <c r="COL9" s="32"/>
      <c r="COM9" s="32"/>
      <c r="CON9" s="32"/>
      <c r="COO9" s="32"/>
      <c r="COP9" s="32"/>
      <c r="COQ9" s="32"/>
      <c r="COR9" s="32"/>
      <c r="COS9" s="32"/>
      <c r="COT9" s="32"/>
      <c r="COU9" s="32"/>
      <c r="COV9" s="32"/>
      <c r="COW9" s="32"/>
      <c r="COX9" s="32"/>
      <c r="COY9" s="32"/>
      <c r="COZ9" s="32"/>
      <c r="CPA9" s="32"/>
      <c r="CPB9" s="32"/>
      <c r="CPC9" s="32"/>
      <c r="CPD9" s="32"/>
      <c r="CPE9" s="32"/>
      <c r="CPF9" s="32"/>
      <c r="CPG9" s="32"/>
      <c r="CPH9" s="32"/>
      <c r="CPI9" s="32"/>
      <c r="CPJ9" s="32"/>
      <c r="CPK9" s="32"/>
      <c r="CPL9" s="32"/>
      <c r="CPM9" s="32"/>
      <c r="CPN9" s="32"/>
      <c r="CPO9" s="32"/>
      <c r="CPP9" s="32"/>
      <c r="CPQ9" s="32"/>
      <c r="CPR9" s="32"/>
      <c r="CPS9" s="32"/>
      <c r="CPT9" s="32"/>
      <c r="CPU9" s="32"/>
      <c r="CPV9" s="32"/>
      <c r="CPW9" s="32"/>
      <c r="CPX9" s="32"/>
      <c r="CPY9" s="32"/>
      <c r="CPZ9" s="32"/>
      <c r="CQA9" s="32"/>
      <c r="CQB9" s="32"/>
      <c r="CQC9" s="32"/>
      <c r="CQD9" s="32"/>
      <c r="CQE9" s="32"/>
      <c r="CQF9" s="32"/>
      <c r="CQG9" s="32"/>
      <c r="CQH9" s="32"/>
      <c r="CQI9" s="32"/>
      <c r="CQJ9" s="32"/>
      <c r="CQK9" s="32"/>
      <c r="CQL9" s="32"/>
      <c r="CQM9" s="32"/>
      <c r="CQN9" s="32"/>
      <c r="CQO9" s="32"/>
      <c r="CQP9" s="32"/>
      <c r="CQQ9" s="32"/>
      <c r="CQR9" s="32"/>
      <c r="CQS9" s="32"/>
      <c r="CQT9" s="32"/>
      <c r="CQU9" s="32"/>
      <c r="CQV9" s="32"/>
      <c r="CQW9" s="32"/>
      <c r="CQX9" s="32"/>
      <c r="CQY9" s="32"/>
      <c r="CQZ9" s="32"/>
      <c r="CRA9" s="32"/>
      <c r="CRB9" s="32"/>
      <c r="CRC9" s="32"/>
      <c r="CRD9" s="32"/>
      <c r="CRE9" s="32"/>
      <c r="CRF9" s="32"/>
      <c r="CRG9" s="32"/>
      <c r="CRH9" s="32"/>
      <c r="CRI9" s="32"/>
      <c r="CRJ9" s="32"/>
      <c r="CRK9" s="32"/>
      <c r="CRL9" s="32"/>
      <c r="CRM9" s="32"/>
      <c r="CRN9" s="32"/>
      <c r="CRO9" s="32"/>
      <c r="CRP9" s="32"/>
      <c r="CRQ9" s="32"/>
      <c r="CRR9" s="32"/>
      <c r="CRS9" s="32"/>
      <c r="CRT9" s="32"/>
      <c r="CRU9" s="32"/>
      <c r="CRV9" s="32"/>
      <c r="CRW9" s="32"/>
      <c r="CRX9" s="32"/>
      <c r="CRY9" s="32"/>
      <c r="CRZ9" s="32"/>
      <c r="CSA9" s="32"/>
      <c r="CSB9" s="32"/>
      <c r="CSC9" s="32"/>
      <c r="CSD9" s="32"/>
      <c r="CSE9" s="32"/>
      <c r="CSF9" s="32"/>
      <c r="CSG9" s="32"/>
      <c r="CSH9" s="32"/>
      <c r="CSI9" s="32"/>
      <c r="CSJ9" s="32"/>
      <c r="CSK9" s="32"/>
      <c r="CSL9" s="32"/>
      <c r="CSM9" s="32"/>
      <c r="CSN9" s="32"/>
      <c r="CSO9" s="32"/>
      <c r="CSP9" s="32"/>
      <c r="CSQ9" s="32"/>
      <c r="CSR9" s="32"/>
      <c r="CSS9" s="32"/>
      <c r="CST9" s="32"/>
      <c r="CSU9" s="32"/>
      <c r="CSV9" s="32"/>
      <c r="CSW9" s="32"/>
      <c r="CSX9" s="32"/>
      <c r="CSY9" s="32"/>
      <c r="CSZ9" s="32"/>
      <c r="CTA9" s="32"/>
      <c r="CTB9" s="32"/>
      <c r="CTC9" s="32"/>
      <c r="CTD9" s="32"/>
      <c r="CTE9" s="32"/>
      <c r="CTF9" s="32"/>
      <c r="CTG9" s="32"/>
      <c r="CTH9" s="32"/>
      <c r="CTI9" s="32"/>
      <c r="CTJ9" s="32"/>
      <c r="CTK9" s="32"/>
      <c r="CTL9" s="32"/>
      <c r="CTM9" s="32"/>
      <c r="CTN9" s="32"/>
      <c r="CTO9" s="32"/>
      <c r="CTP9" s="32"/>
      <c r="CTQ9" s="32"/>
      <c r="CTR9" s="32"/>
      <c r="CTS9" s="32"/>
      <c r="CTT9" s="32"/>
      <c r="CTU9" s="32"/>
      <c r="CTV9" s="32"/>
      <c r="CTW9" s="32"/>
      <c r="CTX9" s="32"/>
      <c r="CTY9" s="32"/>
      <c r="CTZ9" s="32"/>
      <c r="CUA9" s="32"/>
      <c r="CUB9" s="32"/>
      <c r="CUC9" s="32"/>
      <c r="CUD9" s="32"/>
      <c r="CUE9" s="32"/>
      <c r="CUF9" s="32"/>
      <c r="CUG9" s="32"/>
      <c r="CUH9" s="32"/>
      <c r="CUI9" s="32"/>
      <c r="CUJ9" s="32"/>
      <c r="CUK9" s="32"/>
      <c r="CUL9" s="32"/>
      <c r="CUM9" s="32"/>
      <c r="CUN9" s="32"/>
      <c r="CUO9" s="32"/>
      <c r="CUP9" s="32"/>
      <c r="CUQ9" s="32"/>
      <c r="CUR9" s="32"/>
      <c r="CUS9" s="32"/>
      <c r="CUT9" s="32"/>
      <c r="CUU9" s="32"/>
      <c r="CUV9" s="32"/>
      <c r="CUW9" s="32"/>
      <c r="CUX9" s="32"/>
      <c r="CUY9" s="32"/>
      <c r="CUZ9" s="32"/>
      <c r="CVA9" s="32"/>
      <c r="CVB9" s="32"/>
      <c r="CVC9" s="32"/>
      <c r="CVD9" s="32"/>
      <c r="CVE9" s="32"/>
      <c r="CVF9" s="32"/>
      <c r="CVG9" s="32"/>
      <c r="CVH9" s="32"/>
      <c r="CVI9" s="32"/>
      <c r="CVJ9" s="32"/>
      <c r="CVK9" s="32"/>
      <c r="CVL9" s="32"/>
      <c r="CVM9" s="32"/>
      <c r="CVN9" s="32"/>
      <c r="CVO9" s="32"/>
      <c r="CVP9" s="32"/>
      <c r="CVQ9" s="32"/>
      <c r="CVR9" s="32"/>
      <c r="CVS9" s="32"/>
      <c r="CVT9" s="32"/>
      <c r="CVU9" s="32"/>
      <c r="CVV9" s="32"/>
      <c r="CVW9" s="32"/>
      <c r="CVX9" s="32"/>
      <c r="CVY9" s="32"/>
      <c r="CVZ9" s="32"/>
      <c r="CWA9" s="32"/>
      <c r="CWB9" s="32"/>
      <c r="CWC9" s="32"/>
      <c r="CWD9" s="32"/>
      <c r="CWE9" s="32"/>
      <c r="CWF9" s="32"/>
      <c r="CWG9" s="32"/>
      <c r="CWH9" s="32"/>
      <c r="CWI9" s="32"/>
      <c r="CWJ9" s="32"/>
      <c r="CWK9" s="32"/>
      <c r="CWL9" s="32"/>
      <c r="CWM9" s="32"/>
      <c r="CWN9" s="32"/>
      <c r="CWO9" s="32"/>
      <c r="CWP9" s="32"/>
      <c r="CWQ9" s="32"/>
      <c r="CWR9" s="32"/>
      <c r="CWS9" s="32"/>
      <c r="CWT9" s="32"/>
      <c r="CWU9" s="32"/>
      <c r="CWV9" s="32"/>
      <c r="CWW9" s="32"/>
      <c r="CWX9" s="32"/>
      <c r="CWY9" s="32"/>
      <c r="CWZ9" s="32"/>
      <c r="CXA9" s="32"/>
      <c r="CXB9" s="32"/>
      <c r="CXC9" s="32"/>
      <c r="CXD9" s="32"/>
      <c r="CXE9" s="32"/>
      <c r="CXF9" s="32"/>
      <c r="CXG9" s="32"/>
      <c r="CXH9" s="32"/>
      <c r="CXI9" s="32"/>
      <c r="CXJ9" s="32"/>
      <c r="CXK9" s="32"/>
      <c r="CXL9" s="32"/>
      <c r="CXM9" s="32"/>
      <c r="CXN9" s="32"/>
      <c r="CXO9" s="32"/>
      <c r="CXP9" s="32"/>
      <c r="CXQ9" s="32"/>
      <c r="CXR9" s="32"/>
      <c r="CXS9" s="32"/>
      <c r="CXT9" s="32"/>
      <c r="CXU9" s="32"/>
      <c r="CXV9" s="32"/>
      <c r="CXW9" s="32"/>
      <c r="CXX9" s="32"/>
      <c r="CXY9" s="32"/>
      <c r="CXZ9" s="32"/>
      <c r="CYA9" s="32"/>
      <c r="CYB9" s="32"/>
      <c r="CYC9" s="32"/>
      <c r="CYD9" s="32"/>
      <c r="CYE9" s="32"/>
      <c r="CYF9" s="32"/>
      <c r="CYG9" s="32"/>
      <c r="CYH9" s="32"/>
      <c r="CYI9" s="32"/>
      <c r="CYJ9" s="32"/>
      <c r="CYK9" s="32"/>
      <c r="CYL9" s="32"/>
      <c r="CYM9" s="32"/>
      <c r="CYN9" s="32"/>
      <c r="CYO9" s="32"/>
      <c r="CYP9" s="32"/>
      <c r="CYQ9" s="32"/>
      <c r="CYR9" s="32"/>
      <c r="CYS9" s="32"/>
      <c r="CYT9" s="32"/>
      <c r="CYU9" s="32"/>
      <c r="CYV9" s="32"/>
      <c r="CYW9" s="32"/>
      <c r="CYX9" s="32"/>
      <c r="CYY9" s="32"/>
      <c r="CYZ9" s="32"/>
      <c r="CZA9" s="32"/>
      <c r="CZB9" s="32"/>
      <c r="CZC9" s="32"/>
      <c r="CZD9" s="32"/>
      <c r="CZE9" s="32"/>
      <c r="CZF9" s="32"/>
      <c r="CZG9" s="32"/>
      <c r="CZH9" s="32"/>
      <c r="CZI9" s="32"/>
      <c r="CZJ9" s="32"/>
      <c r="CZK9" s="32"/>
      <c r="CZL9" s="32"/>
      <c r="CZM9" s="32"/>
      <c r="CZN9" s="32"/>
      <c r="CZO9" s="32"/>
      <c r="CZP9" s="32"/>
      <c r="CZQ9" s="32"/>
      <c r="CZR9" s="32"/>
      <c r="CZS9" s="32"/>
      <c r="CZT9" s="32"/>
      <c r="CZU9" s="32"/>
      <c r="CZV9" s="32"/>
      <c r="CZW9" s="32"/>
      <c r="CZX9" s="32"/>
      <c r="CZY9" s="32"/>
      <c r="CZZ9" s="32"/>
      <c r="DAA9" s="32"/>
      <c r="DAB9" s="32"/>
      <c r="DAC9" s="32"/>
      <c r="DAD9" s="32"/>
      <c r="DAE9" s="32"/>
      <c r="DAF9" s="32"/>
      <c r="DAG9" s="32"/>
      <c r="DAH9" s="32"/>
      <c r="DAI9" s="32"/>
      <c r="DAJ9" s="32"/>
      <c r="DAK9" s="32"/>
      <c r="DAL9" s="32"/>
      <c r="DAM9" s="32"/>
      <c r="DAN9" s="32"/>
      <c r="DAO9" s="32"/>
      <c r="DAP9" s="32"/>
      <c r="DAQ9" s="32"/>
      <c r="DAR9" s="32"/>
      <c r="DAS9" s="32"/>
      <c r="DAT9" s="32"/>
      <c r="DAU9" s="32"/>
      <c r="DAV9" s="32"/>
      <c r="DAW9" s="32"/>
      <c r="DAX9" s="32"/>
      <c r="DAY9" s="32"/>
      <c r="DAZ9" s="32"/>
      <c r="DBA9" s="32"/>
      <c r="DBB9" s="32"/>
      <c r="DBC9" s="32"/>
      <c r="DBD9" s="32"/>
      <c r="DBE9" s="32"/>
      <c r="DBF9" s="32"/>
      <c r="DBG9" s="32"/>
      <c r="DBH9" s="32"/>
      <c r="DBI9" s="32"/>
      <c r="DBJ9" s="32"/>
      <c r="DBK9" s="32"/>
      <c r="DBL9" s="32"/>
      <c r="DBM9" s="32"/>
      <c r="DBN9" s="32"/>
      <c r="DBO9" s="32"/>
      <c r="DBP9" s="32"/>
      <c r="DBQ9" s="32"/>
      <c r="DBR9" s="32"/>
      <c r="DBS9" s="32"/>
      <c r="DBT9" s="32"/>
      <c r="DBU9" s="32"/>
      <c r="DBV9" s="32"/>
      <c r="DBW9" s="32"/>
      <c r="DBX9" s="32"/>
      <c r="DBY9" s="32"/>
      <c r="DBZ9" s="32"/>
      <c r="DCA9" s="32"/>
      <c r="DCB9" s="32"/>
      <c r="DCC9" s="32"/>
      <c r="DCD9" s="32"/>
      <c r="DCE9" s="32"/>
      <c r="DCF9" s="32"/>
      <c r="DCG9" s="32"/>
      <c r="DCH9" s="32"/>
      <c r="DCI9" s="32"/>
      <c r="DCJ9" s="32"/>
      <c r="DCK9" s="32"/>
      <c r="DCL9" s="32"/>
      <c r="DCM9" s="32"/>
      <c r="DCN9" s="32"/>
      <c r="DCO9" s="32"/>
      <c r="DCP9" s="32"/>
      <c r="DCQ9" s="32"/>
      <c r="DCR9" s="32"/>
      <c r="DCS9" s="32"/>
      <c r="DCT9" s="32"/>
      <c r="DCU9" s="32"/>
      <c r="DCV9" s="32"/>
      <c r="DCW9" s="32"/>
      <c r="DCX9" s="32"/>
      <c r="DCY9" s="32"/>
      <c r="DCZ9" s="32"/>
      <c r="DDA9" s="32"/>
      <c r="DDB9" s="32"/>
      <c r="DDC9" s="32"/>
      <c r="DDD9" s="32"/>
      <c r="DDE9" s="32"/>
      <c r="DDF9" s="32"/>
      <c r="DDG9" s="32"/>
      <c r="DDH9" s="32"/>
      <c r="DDI9" s="32"/>
      <c r="DDJ9" s="32"/>
      <c r="DDK9" s="32"/>
      <c r="DDL9" s="32"/>
      <c r="DDM9" s="32"/>
      <c r="DDN9" s="32"/>
      <c r="DDO9" s="32"/>
      <c r="DDP9" s="32"/>
      <c r="DDQ9" s="32"/>
      <c r="DDR9" s="32"/>
      <c r="DDS9" s="32"/>
      <c r="DDT9" s="32"/>
      <c r="DDU9" s="32"/>
      <c r="DDV9" s="32"/>
      <c r="DDW9" s="32"/>
      <c r="DDX9" s="32"/>
      <c r="DDY9" s="32"/>
      <c r="DDZ9" s="32"/>
      <c r="DEA9" s="32"/>
      <c r="DEB9" s="32"/>
      <c r="DEC9" s="32"/>
      <c r="DED9" s="32"/>
      <c r="DEE9" s="32"/>
      <c r="DEF9" s="32"/>
      <c r="DEG9" s="32"/>
      <c r="DEH9" s="32"/>
      <c r="DEI9" s="32"/>
      <c r="DEJ9" s="32"/>
      <c r="DEK9" s="32"/>
      <c r="DEL9" s="32"/>
      <c r="DEM9" s="32"/>
      <c r="DEN9" s="32"/>
      <c r="DEO9" s="32"/>
      <c r="DEP9" s="32"/>
      <c r="DEQ9" s="32"/>
      <c r="DER9" s="32"/>
      <c r="DES9" s="32"/>
      <c r="DET9" s="32"/>
      <c r="DEU9" s="32"/>
      <c r="DEV9" s="32"/>
      <c r="DEW9" s="32"/>
      <c r="DEX9" s="32"/>
      <c r="DEY9" s="32"/>
      <c r="DEZ9" s="32"/>
      <c r="DFA9" s="32"/>
      <c r="DFB9" s="32"/>
      <c r="DFC9" s="32"/>
      <c r="DFD9" s="32"/>
      <c r="DFE9" s="32"/>
      <c r="DFF9" s="32"/>
      <c r="DFG9" s="32"/>
      <c r="DFH9" s="32"/>
      <c r="DFI9" s="32"/>
      <c r="DFJ9" s="32"/>
      <c r="DFK9" s="32"/>
      <c r="DFL9" s="32"/>
      <c r="DFM9" s="32"/>
      <c r="DFN9" s="32"/>
      <c r="DFO9" s="32"/>
      <c r="DFP9" s="32"/>
      <c r="DFQ9" s="32"/>
      <c r="DFR9" s="32"/>
      <c r="DFS9" s="32"/>
      <c r="DFT9" s="32"/>
      <c r="DFU9" s="32"/>
      <c r="DFV9" s="32"/>
      <c r="DFW9" s="32"/>
      <c r="DFX9" s="32"/>
      <c r="DFY9" s="32"/>
      <c r="DFZ9" s="32"/>
      <c r="DGA9" s="32"/>
      <c r="DGB9" s="32"/>
      <c r="DGC9" s="32"/>
      <c r="DGD9" s="32"/>
      <c r="DGE9" s="32"/>
      <c r="DGF9" s="32"/>
      <c r="DGG9" s="32"/>
      <c r="DGH9" s="32"/>
      <c r="DGI9" s="32"/>
      <c r="DGJ9" s="32"/>
      <c r="DGK9" s="32"/>
      <c r="DGL9" s="32"/>
      <c r="DGM9" s="32"/>
      <c r="DGN9" s="32"/>
      <c r="DGO9" s="32"/>
      <c r="DGP9" s="32"/>
      <c r="DGQ9" s="32"/>
      <c r="DGR9" s="32"/>
      <c r="DGS9" s="32"/>
      <c r="DGT9" s="32"/>
      <c r="DGU9" s="32"/>
      <c r="DGV9" s="32"/>
      <c r="DGW9" s="32"/>
      <c r="DGX9" s="32"/>
      <c r="DGY9" s="32"/>
      <c r="DGZ9" s="32"/>
      <c r="DHA9" s="32"/>
      <c r="DHB9" s="32"/>
      <c r="DHC9" s="32"/>
      <c r="DHD9" s="32"/>
      <c r="DHE9" s="32"/>
      <c r="DHF9" s="32"/>
      <c r="DHG9" s="32"/>
      <c r="DHH9" s="32"/>
      <c r="DHI9" s="32"/>
      <c r="DHJ9" s="32"/>
      <c r="DHK9" s="32"/>
      <c r="DHL9" s="32"/>
      <c r="DHM9" s="32"/>
      <c r="DHN9" s="32"/>
      <c r="DHO9" s="32"/>
      <c r="DHP9" s="32"/>
      <c r="DHQ9" s="32"/>
      <c r="DHR9" s="32"/>
      <c r="DHS9" s="32"/>
      <c r="DHT9" s="32"/>
      <c r="DHU9" s="32"/>
      <c r="DHV9" s="32"/>
      <c r="DHW9" s="32"/>
      <c r="DHX9" s="32"/>
      <c r="DHY9" s="32"/>
      <c r="DHZ9" s="32"/>
      <c r="DIA9" s="32"/>
      <c r="DIB9" s="32"/>
      <c r="DIC9" s="32"/>
      <c r="DID9" s="32"/>
      <c r="DIE9" s="32"/>
      <c r="DIF9" s="32"/>
      <c r="DIG9" s="32"/>
      <c r="DIH9" s="32"/>
      <c r="DII9" s="32"/>
      <c r="DIJ9" s="32"/>
      <c r="DIK9" s="32"/>
      <c r="DIL9" s="32"/>
      <c r="DIM9" s="32"/>
      <c r="DIN9" s="32"/>
      <c r="DIO9" s="32"/>
      <c r="DIP9" s="32"/>
      <c r="DIQ9" s="32"/>
      <c r="DIR9" s="32"/>
      <c r="DIS9" s="32"/>
      <c r="DIT9" s="32"/>
      <c r="DIU9" s="32"/>
      <c r="DIV9" s="32"/>
      <c r="DIW9" s="32"/>
      <c r="DIX9" s="32"/>
      <c r="DIY9" s="32"/>
      <c r="DIZ9" s="32"/>
      <c r="DJA9" s="32"/>
      <c r="DJB9" s="32"/>
      <c r="DJC9" s="32"/>
      <c r="DJD9" s="32"/>
      <c r="DJE9" s="32"/>
      <c r="DJF9" s="32"/>
      <c r="DJG9" s="32"/>
      <c r="DJH9" s="32"/>
      <c r="DJI9" s="32"/>
      <c r="DJJ9" s="32"/>
      <c r="DJK9" s="32"/>
      <c r="DJL9" s="32"/>
      <c r="DJM9" s="32"/>
      <c r="DJN9" s="32"/>
      <c r="DJO9" s="32"/>
      <c r="DJP9" s="32"/>
      <c r="DJQ9" s="32"/>
      <c r="DJR9" s="32"/>
      <c r="DJS9" s="32"/>
      <c r="DJT9" s="32"/>
      <c r="DJU9" s="32"/>
      <c r="DJV9" s="32"/>
      <c r="DJW9" s="32"/>
      <c r="DJX9" s="32"/>
      <c r="DJY9" s="32"/>
      <c r="DJZ9" s="32"/>
      <c r="DKA9" s="32"/>
      <c r="DKB9" s="32"/>
      <c r="DKC9" s="32"/>
      <c r="DKD9" s="32"/>
      <c r="DKE9" s="32"/>
      <c r="DKF9" s="32"/>
      <c r="DKG9" s="32"/>
      <c r="DKH9" s="32"/>
      <c r="DKI9" s="32"/>
      <c r="DKJ9" s="32"/>
      <c r="DKK9" s="32"/>
      <c r="DKL9" s="32"/>
      <c r="DKM9" s="32"/>
      <c r="DKN9" s="32"/>
      <c r="DKO9" s="32"/>
      <c r="DKP9" s="32"/>
      <c r="DKQ9" s="32"/>
      <c r="DKR9" s="32"/>
      <c r="DKS9" s="32"/>
      <c r="DKT9" s="32"/>
      <c r="DKU9" s="32"/>
      <c r="DKV9" s="32"/>
      <c r="DKW9" s="32"/>
      <c r="DKX9" s="32"/>
      <c r="DKY9" s="32"/>
      <c r="DKZ9" s="32"/>
      <c r="DLA9" s="32"/>
      <c r="DLB9" s="32"/>
      <c r="DLC9" s="32"/>
      <c r="DLD9" s="32"/>
      <c r="DLE9" s="32"/>
      <c r="DLF9" s="32"/>
      <c r="DLG9" s="32"/>
      <c r="DLH9" s="32"/>
      <c r="DLI9" s="32"/>
      <c r="DLJ9" s="32"/>
      <c r="DLK9" s="32"/>
      <c r="DLL9" s="32"/>
      <c r="DLM9" s="32"/>
      <c r="DLN9" s="32"/>
      <c r="DLO9" s="32"/>
      <c r="DLP9" s="32"/>
      <c r="DLQ9" s="32"/>
      <c r="DLR9" s="32"/>
      <c r="DLS9" s="32"/>
      <c r="DLT9" s="32"/>
      <c r="DLU9" s="32"/>
      <c r="DLV9" s="32"/>
      <c r="DLW9" s="32"/>
      <c r="DLX9" s="32"/>
      <c r="DLY9" s="32"/>
      <c r="DLZ9" s="32"/>
      <c r="DMA9" s="32"/>
      <c r="DMB9" s="32"/>
      <c r="DMC9" s="32"/>
      <c r="DMD9" s="32"/>
      <c r="DME9" s="32"/>
      <c r="DMF9" s="32"/>
      <c r="DMG9" s="32"/>
      <c r="DMH9" s="32"/>
      <c r="DMI9" s="32"/>
      <c r="DMJ9" s="32"/>
      <c r="DMK9" s="32"/>
      <c r="DML9" s="32"/>
      <c r="DMM9" s="32"/>
      <c r="DMN9" s="32"/>
      <c r="DMO9" s="32"/>
      <c r="DMP9" s="32"/>
      <c r="DMQ9" s="32"/>
      <c r="DMR9" s="32"/>
      <c r="DMS9" s="32"/>
      <c r="DMT9" s="32"/>
      <c r="DMU9" s="32"/>
      <c r="DMV9" s="32"/>
      <c r="DMW9" s="32"/>
      <c r="DMX9" s="32"/>
      <c r="DMY9" s="32"/>
      <c r="DMZ9" s="32"/>
      <c r="DNA9" s="32"/>
      <c r="DNB9" s="32"/>
      <c r="DNC9" s="32"/>
      <c r="DND9" s="32"/>
      <c r="DNE9" s="32"/>
      <c r="DNF9" s="32"/>
      <c r="DNG9" s="32"/>
      <c r="DNH9" s="32"/>
      <c r="DNI9" s="32"/>
      <c r="DNJ9" s="32"/>
      <c r="DNK9" s="32"/>
      <c r="DNL9" s="32"/>
      <c r="DNM9" s="32"/>
      <c r="DNN9" s="32"/>
      <c r="DNO9" s="32"/>
      <c r="DNP9" s="32"/>
      <c r="DNQ9" s="32"/>
      <c r="DNR9" s="32"/>
      <c r="DNS9" s="32"/>
      <c r="DNT9" s="32"/>
      <c r="DNU9" s="32"/>
      <c r="DNV9" s="32"/>
      <c r="DNW9" s="32"/>
      <c r="DNX9" s="32"/>
      <c r="DNY9" s="32"/>
      <c r="DNZ9" s="32"/>
      <c r="DOA9" s="32"/>
      <c r="DOB9" s="32"/>
      <c r="DOC9" s="32"/>
      <c r="DOD9" s="32"/>
      <c r="DOE9" s="32"/>
      <c r="DOF9" s="32"/>
      <c r="DOG9" s="32"/>
      <c r="DOH9" s="32"/>
      <c r="DOI9" s="32"/>
      <c r="DOJ9" s="32"/>
      <c r="DOK9" s="32"/>
      <c r="DOL9" s="32"/>
      <c r="DOM9" s="32"/>
      <c r="DON9" s="32"/>
      <c r="DOO9" s="32"/>
      <c r="DOP9" s="32"/>
      <c r="DOQ9" s="32"/>
      <c r="DOR9" s="32"/>
      <c r="DOS9" s="32"/>
      <c r="DOT9" s="32"/>
      <c r="DOU9" s="32"/>
      <c r="DOV9" s="32"/>
      <c r="DOW9" s="32"/>
      <c r="DOX9" s="32"/>
      <c r="DOY9" s="32"/>
      <c r="DOZ9" s="32"/>
      <c r="DPA9" s="32"/>
      <c r="DPB9" s="32"/>
      <c r="DPC9" s="32"/>
      <c r="DPD9" s="32"/>
      <c r="DPE9" s="32"/>
      <c r="DPF9" s="32"/>
      <c r="DPG9" s="32"/>
      <c r="DPH9" s="32"/>
      <c r="DPI9" s="32"/>
      <c r="DPJ9" s="32"/>
      <c r="DPK9" s="32"/>
      <c r="DPL9" s="32"/>
      <c r="DPM9" s="32"/>
      <c r="DPN9" s="32"/>
      <c r="DPO9" s="32"/>
      <c r="DPP9" s="32"/>
      <c r="DPQ9" s="32"/>
      <c r="DPR9" s="32"/>
      <c r="DPS9" s="32"/>
      <c r="DPT9" s="32"/>
      <c r="DPU9" s="32"/>
      <c r="DPV9" s="32"/>
      <c r="DPW9" s="32"/>
      <c r="DPX9" s="32"/>
      <c r="DPY9" s="32"/>
      <c r="DPZ9" s="32"/>
      <c r="DQA9" s="32"/>
      <c r="DQB9" s="32"/>
      <c r="DQC9" s="32"/>
      <c r="DQD9" s="32"/>
      <c r="DQE9" s="32"/>
      <c r="DQF9" s="32"/>
      <c r="DQG9" s="32"/>
      <c r="DQH9" s="32"/>
      <c r="DQI9" s="32"/>
      <c r="DQJ9" s="32"/>
      <c r="DQK9" s="32"/>
      <c r="DQL9" s="32"/>
      <c r="DQM9" s="32"/>
      <c r="DQN9" s="32"/>
      <c r="DQO9" s="32"/>
      <c r="DQP9" s="32"/>
      <c r="DQQ9" s="32"/>
      <c r="DQR9" s="32"/>
      <c r="DQS9" s="32"/>
      <c r="DQT9" s="32"/>
      <c r="DQU9" s="32"/>
      <c r="DQV9" s="32"/>
      <c r="DQW9" s="32"/>
      <c r="DQX9" s="32"/>
      <c r="DQY9" s="32"/>
      <c r="DQZ9" s="32"/>
      <c r="DRA9" s="32"/>
      <c r="DRB9" s="32"/>
      <c r="DRC9" s="32"/>
      <c r="DRD9" s="32"/>
      <c r="DRE9" s="32"/>
      <c r="DRF9" s="32"/>
      <c r="DRG9" s="32"/>
      <c r="DRH9" s="32"/>
      <c r="DRI9" s="32"/>
      <c r="DRJ9" s="32"/>
      <c r="DRK9" s="32"/>
      <c r="DRL9" s="32"/>
      <c r="DRM9" s="32"/>
      <c r="DRN9" s="32"/>
      <c r="DRO9" s="32"/>
      <c r="DRP9" s="32"/>
      <c r="DRQ9" s="32"/>
      <c r="DRR9" s="32"/>
      <c r="DRS9" s="32"/>
      <c r="DRT9" s="32"/>
      <c r="DRU9" s="32"/>
      <c r="DRV9" s="32"/>
      <c r="DRW9" s="32"/>
      <c r="DRX9" s="32"/>
      <c r="DRY9" s="32"/>
      <c r="DRZ9" s="32"/>
      <c r="DSA9" s="32"/>
      <c r="DSB9" s="32"/>
      <c r="DSC9" s="32"/>
      <c r="DSD9" s="32"/>
      <c r="DSE9" s="32"/>
      <c r="DSF9" s="32"/>
      <c r="DSG9" s="32"/>
      <c r="DSH9" s="32"/>
      <c r="DSI9" s="32"/>
      <c r="DSJ9" s="32"/>
      <c r="DSK9" s="32"/>
      <c r="DSL9" s="32"/>
      <c r="DSM9" s="32"/>
      <c r="DSN9" s="32"/>
      <c r="DSO9" s="32"/>
      <c r="DSP9" s="32"/>
      <c r="DSQ9" s="32"/>
      <c r="DSR9" s="32"/>
      <c r="DSS9" s="32"/>
      <c r="DST9" s="32"/>
      <c r="DSU9" s="32"/>
      <c r="DSV9" s="32"/>
      <c r="DSW9" s="32"/>
      <c r="DSX9" s="32"/>
      <c r="DSY9" s="32"/>
      <c r="DSZ9" s="32"/>
      <c r="DTA9" s="32"/>
      <c r="DTB9" s="32"/>
      <c r="DTC9" s="32"/>
      <c r="DTD9" s="32"/>
      <c r="DTE9" s="32"/>
      <c r="DTF9" s="32"/>
      <c r="DTG9" s="32"/>
      <c r="DTH9" s="32"/>
      <c r="DTI9" s="32"/>
      <c r="DTJ9" s="32"/>
      <c r="DTK9" s="32"/>
      <c r="DTL9" s="32"/>
      <c r="DTM9" s="32"/>
      <c r="DTN9" s="32"/>
      <c r="DTO9" s="32"/>
      <c r="DTP9" s="32"/>
      <c r="DTQ9" s="32"/>
      <c r="DTR9" s="32"/>
      <c r="DTS9" s="32"/>
      <c r="DTT9" s="32"/>
      <c r="DTU9" s="32"/>
      <c r="DTV9" s="32"/>
      <c r="DTW9" s="32"/>
      <c r="DTX9" s="32"/>
      <c r="DTY9" s="32"/>
      <c r="DTZ9" s="32"/>
      <c r="DUA9" s="32"/>
      <c r="DUB9" s="32"/>
      <c r="DUC9" s="32"/>
      <c r="DUD9" s="32"/>
      <c r="DUE9" s="32"/>
      <c r="DUF9" s="32"/>
      <c r="DUG9" s="32"/>
      <c r="DUH9" s="32"/>
      <c r="DUI9" s="32"/>
      <c r="DUJ9" s="32"/>
      <c r="DUK9" s="32"/>
      <c r="DUL9" s="32"/>
      <c r="DUM9" s="32"/>
      <c r="DUN9" s="32"/>
      <c r="DUO9" s="32"/>
      <c r="DUP9" s="32"/>
      <c r="DUQ9" s="32"/>
      <c r="DUR9" s="32"/>
      <c r="DUS9" s="32"/>
      <c r="DUT9" s="32"/>
      <c r="DUU9" s="32"/>
      <c r="DUV9" s="32"/>
      <c r="DUW9" s="32"/>
      <c r="DUX9" s="32"/>
      <c r="DUY9" s="32"/>
      <c r="DUZ9" s="32"/>
      <c r="DVA9" s="32"/>
      <c r="DVB9" s="32"/>
      <c r="DVC9" s="32"/>
      <c r="DVD9" s="32"/>
      <c r="DVE9" s="32"/>
      <c r="DVF9" s="32"/>
      <c r="DVG9" s="32"/>
      <c r="DVH9" s="32"/>
      <c r="DVI9" s="32"/>
      <c r="DVJ9" s="32"/>
      <c r="DVK9" s="32"/>
      <c r="DVL9" s="32"/>
      <c r="DVM9" s="32"/>
      <c r="DVN9" s="32"/>
      <c r="DVO9" s="32"/>
      <c r="DVP9" s="32"/>
      <c r="DVQ9" s="32"/>
      <c r="DVR9" s="32"/>
      <c r="DVS9" s="32"/>
      <c r="DVT9" s="32"/>
      <c r="DVU9" s="32"/>
      <c r="DVV9" s="32"/>
      <c r="DVW9" s="32"/>
      <c r="DVX9" s="32"/>
      <c r="DVY9" s="32"/>
      <c r="DVZ9" s="32"/>
      <c r="DWA9" s="32"/>
      <c r="DWB9" s="32"/>
      <c r="DWC9" s="32"/>
      <c r="DWD9" s="32"/>
      <c r="DWE9" s="32"/>
      <c r="DWF9" s="32"/>
      <c r="DWG9" s="32"/>
      <c r="DWH9" s="32"/>
      <c r="DWI9" s="32"/>
      <c r="DWJ9" s="32"/>
      <c r="DWK9" s="32"/>
      <c r="DWL9" s="32"/>
      <c r="DWM9" s="32"/>
      <c r="DWN9" s="32"/>
      <c r="DWO9" s="32"/>
      <c r="DWP9" s="32"/>
      <c r="DWQ9" s="32"/>
      <c r="DWR9" s="32"/>
      <c r="DWS9" s="32"/>
      <c r="DWT9" s="32"/>
      <c r="DWU9" s="32"/>
      <c r="DWV9" s="32"/>
      <c r="DWW9" s="32"/>
      <c r="DWX9" s="32"/>
      <c r="DWY9" s="32"/>
      <c r="DWZ9" s="32"/>
      <c r="DXA9" s="32"/>
      <c r="DXB9" s="32"/>
      <c r="DXC9" s="32"/>
      <c r="DXD9" s="32"/>
      <c r="DXE9" s="32"/>
      <c r="DXF9" s="32"/>
      <c r="DXG9" s="32"/>
      <c r="DXH9" s="32"/>
      <c r="DXI9" s="32"/>
      <c r="DXJ9" s="32"/>
      <c r="DXK9" s="32"/>
      <c r="DXL9" s="32"/>
      <c r="DXM9" s="32"/>
      <c r="DXN9" s="32"/>
      <c r="DXO9" s="32"/>
      <c r="DXP9" s="32"/>
      <c r="DXQ9" s="32"/>
      <c r="DXR9" s="32"/>
      <c r="DXS9" s="32"/>
      <c r="DXT9" s="32"/>
      <c r="DXU9" s="32"/>
      <c r="DXV9" s="32"/>
      <c r="DXW9" s="32"/>
      <c r="DXX9" s="32"/>
      <c r="DXY9" s="32"/>
      <c r="DXZ9" s="32"/>
      <c r="DYA9" s="32"/>
      <c r="DYB9" s="32"/>
      <c r="DYC9" s="32"/>
      <c r="DYD9" s="32"/>
      <c r="DYE9" s="32"/>
      <c r="DYF9" s="32"/>
      <c r="DYG9" s="32"/>
      <c r="DYH9" s="32"/>
      <c r="DYI9" s="32"/>
      <c r="DYJ9" s="32"/>
      <c r="DYK9" s="32"/>
      <c r="DYL9" s="32"/>
      <c r="DYM9" s="32"/>
      <c r="DYN9" s="32"/>
      <c r="DYO9" s="32"/>
      <c r="DYP9" s="32"/>
      <c r="DYQ9" s="32"/>
      <c r="DYR9" s="32"/>
      <c r="DYS9" s="32"/>
      <c r="DYT9" s="32"/>
      <c r="DYU9" s="32"/>
      <c r="DYV9" s="32"/>
      <c r="DYW9" s="32"/>
      <c r="DYX9" s="32"/>
      <c r="DYY9" s="32"/>
      <c r="DYZ9" s="32"/>
      <c r="DZA9" s="32"/>
      <c r="DZB9" s="32"/>
      <c r="DZC9" s="32"/>
      <c r="DZD9" s="32"/>
      <c r="DZE9" s="32"/>
      <c r="DZF9" s="32"/>
      <c r="DZG9" s="32"/>
      <c r="DZH9" s="32"/>
      <c r="DZI9" s="32"/>
      <c r="DZJ9" s="32"/>
      <c r="DZK9" s="32"/>
      <c r="DZL9" s="32"/>
      <c r="DZM9" s="32"/>
      <c r="DZN9" s="32"/>
      <c r="DZO9" s="32"/>
      <c r="DZP9" s="32"/>
      <c r="DZQ9" s="32"/>
      <c r="DZR9" s="32"/>
      <c r="DZS9" s="32"/>
      <c r="DZT9" s="32"/>
      <c r="DZU9" s="32"/>
      <c r="DZV9" s="32"/>
      <c r="DZW9" s="32"/>
      <c r="DZX9" s="32"/>
      <c r="DZY9" s="32"/>
      <c r="DZZ9" s="32"/>
      <c r="EAA9" s="32"/>
      <c r="EAB9" s="32"/>
      <c r="EAC9" s="32"/>
      <c r="EAD9" s="32"/>
      <c r="EAE9" s="32"/>
      <c r="EAF9" s="32"/>
      <c r="EAG9" s="32"/>
      <c r="EAH9" s="32"/>
      <c r="EAI9" s="32"/>
      <c r="EAJ9" s="32"/>
      <c r="EAK9" s="32"/>
      <c r="EAL9" s="32"/>
      <c r="EAM9" s="32"/>
      <c r="EAN9" s="32"/>
      <c r="EAO9" s="32"/>
      <c r="EAP9" s="32"/>
      <c r="EAQ9" s="32"/>
      <c r="EAR9" s="32"/>
      <c r="EAS9" s="32"/>
      <c r="EAT9" s="32"/>
      <c r="EAU9" s="32"/>
      <c r="EAV9" s="32"/>
      <c r="EAW9" s="32"/>
      <c r="EAX9" s="32"/>
      <c r="EAY9" s="32"/>
      <c r="EAZ9" s="32"/>
      <c r="EBA9" s="32"/>
      <c r="EBB9" s="32"/>
      <c r="EBC9" s="32"/>
      <c r="EBD9" s="32"/>
      <c r="EBE9" s="32"/>
      <c r="EBF9" s="32"/>
      <c r="EBG9" s="32"/>
      <c r="EBH9" s="32"/>
      <c r="EBI9" s="32"/>
      <c r="EBJ9" s="32"/>
      <c r="EBK9" s="32"/>
      <c r="EBL9" s="32"/>
      <c r="EBM9" s="32"/>
      <c r="EBN9" s="32"/>
      <c r="EBO9" s="32"/>
      <c r="EBP9" s="32"/>
      <c r="EBQ9" s="32"/>
      <c r="EBR9" s="32"/>
      <c r="EBS9" s="32"/>
      <c r="EBT9" s="32"/>
      <c r="EBU9" s="32"/>
      <c r="EBV9" s="32"/>
      <c r="EBW9" s="32"/>
      <c r="EBX9" s="32"/>
      <c r="EBY9" s="32"/>
      <c r="EBZ9" s="32"/>
      <c r="ECA9" s="32"/>
      <c r="ECB9" s="32"/>
      <c r="ECC9" s="32"/>
      <c r="ECD9" s="32"/>
      <c r="ECE9" s="32"/>
      <c r="ECF9" s="32"/>
      <c r="ECG9" s="32"/>
      <c r="ECH9" s="32"/>
      <c r="ECI9" s="32"/>
      <c r="ECJ9" s="32"/>
      <c r="ECK9" s="32"/>
      <c r="ECL9" s="32"/>
      <c r="ECM9" s="32"/>
      <c r="ECN9" s="32"/>
      <c r="ECO9" s="32"/>
      <c r="ECP9" s="32"/>
      <c r="ECQ9" s="32"/>
      <c r="ECR9" s="32"/>
      <c r="ECS9" s="32"/>
      <c r="ECT9" s="32"/>
      <c r="ECU9" s="32"/>
      <c r="ECV9" s="32"/>
      <c r="ECW9" s="32"/>
      <c r="ECX9" s="32"/>
      <c r="ECY9" s="32"/>
      <c r="ECZ9" s="32"/>
      <c r="EDA9" s="32"/>
      <c r="EDB9" s="32"/>
      <c r="EDC9" s="32"/>
      <c r="EDD9" s="32"/>
      <c r="EDE9" s="32"/>
      <c r="EDF9" s="32"/>
      <c r="EDG9" s="32"/>
      <c r="EDH9" s="32"/>
      <c r="EDI9" s="32"/>
      <c r="EDJ9" s="32"/>
      <c r="EDK9" s="32"/>
      <c r="EDL9" s="32"/>
      <c r="EDM9" s="32"/>
      <c r="EDN9" s="32"/>
      <c r="EDO9" s="32"/>
      <c r="EDP9" s="32"/>
      <c r="EDQ9" s="32"/>
      <c r="EDR9" s="32"/>
      <c r="EDS9" s="32"/>
      <c r="EDT9" s="32"/>
      <c r="EDU9" s="32"/>
      <c r="EDV9" s="32"/>
      <c r="EDW9" s="32"/>
      <c r="EDX9" s="32"/>
      <c r="EDY9" s="32"/>
      <c r="EDZ9" s="32"/>
      <c r="EEA9" s="32"/>
      <c r="EEB9" s="32"/>
      <c r="EEC9" s="32"/>
      <c r="EED9" s="32"/>
      <c r="EEE9" s="32"/>
      <c r="EEF9" s="32"/>
      <c r="EEG9" s="32"/>
      <c r="EEH9" s="32"/>
      <c r="EEI9" s="32"/>
      <c r="EEJ9" s="32"/>
      <c r="EEK9" s="32"/>
      <c r="EEL9" s="32"/>
      <c r="EEM9" s="32"/>
      <c r="EEN9" s="32"/>
      <c r="EEO9" s="32"/>
      <c r="EEP9" s="32"/>
      <c r="EEQ9" s="32"/>
      <c r="EER9" s="32"/>
      <c r="EES9" s="32"/>
      <c r="EET9" s="32"/>
      <c r="EEU9" s="32"/>
      <c r="EEV9" s="32"/>
      <c r="EEW9" s="32"/>
      <c r="EEX9" s="32"/>
      <c r="EEY9" s="32"/>
      <c r="EEZ9" s="32"/>
      <c r="EFA9" s="32"/>
      <c r="EFB9" s="32"/>
      <c r="EFC9" s="32"/>
      <c r="EFD9" s="32"/>
      <c r="EFE9" s="32"/>
      <c r="EFF9" s="32"/>
      <c r="EFG9" s="32"/>
      <c r="EFH9" s="32"/>
      <c r="EFI9" s="32"/>
      <c r="EFJ9" s="32"/>
      <c r="EFK9" s="32"/>
      <c r="EFL9" s="32"/>
      <c r="EFM9" s="32"/>
      <c r="EFN9" s="32"/>
      <c r="EFO9" s="32"/>
      <c r="EFP9" s="32"/>
      <c r="EFQ9" s="32"/>
      <c r="EFR9" s="32"/>
      <c r="EFS9" s="32"/>
      <c r="EFT9" s="32"/>
      <c r="EFU9" s="32"/>
      <c r="EFV9" s="32"/>
      <c r="EFW9" s="32"/>
      <c r="EFX9" s="32"/>
      <c r="EFY9" s="32"/>
      <c r="EFZ9" s="32"/>
      <c r="EGA9" s="32"/>
      <c r="EGB9" s="32"/>
      <c r="EGC9" s="32"/>
      <c r="EGD9" s="32"/>
      <c r="EGE9" s="32"/>
      <c r="EGF9" s="32"/>
      <c r="EGG9" s="32"/>
      <c r="EGH9" s="32"/>
      <c r="EGI9" s="32"/>
      <c r="EGJ9" s="32"/>
      <c r="EGK9" s="32"/>
      <c r="EGL9" s="32"/>
      <c r="EGM9" s="32"/>
      <c r="EGN9" s="32"/>
      <c r="EGO9" s="32"/>
      <c r="EGP9" s="32"/>
      <c r="EGQ9" s="32"/>
      <c r="EGR9" s="32"/>
      <c r="EGS9" s="32"/>
      <c r="EGT9" s="32"/>
      <c r="EGU9" s="32"/>
      <c r="EGV9" s="32"/>
      <c r="EGW9" s="32"/>
      <c r="EGX9" s="32"/>
      <c r="EGY9" s="32"/>
      <c r="EGZ9" s="32"/>
      <c r="EHA9" s="32"/>
      <c r="EHB9" s="32"/>
      <c r="EHC9" s="32"/>
      <c r="EHD9" s="32"/>
      <c r="EHE9" s="32"/>
      <c r="EHF9" s="32"/>
      <c r="EHG9" s="32"/>
      <c r="EHH9" s="32"/>
      <c r="EHI9" s="32"/>
      <c r="EHJ9" s="32"/>
      <c r="EHK9" s="32"/>
      <c r="EHL9" s="32"/>
      <c r="EHM9" s="32"/>
      <c r="EHN9" s="32"/>
      <c r="EHO9" s="32"/>
      <c r="EHP9" s="32"/>
      <c r="EHQ9" s="32"/>
      <c r="EHR9" s="32"/>
      <c r="EHS9" s="32"/>
      <c r="EHT9" s="32"/>
      <c r="EHU9" s="32"/>
      <c r="EHV9" s="32"/>
      <c r="EHW9" s="32"/>
      <c r="EHX9" s="32"/>
      <c r="EHY9" s="32"/>
      <c r="EHZ9" s="32"/>
      <c r="EIA9" s="32"/>
      <c r="EIB9" s="32"/>
      <c r="EIC9" s="32"/>
      <c r="EID9" s="32"/>
      <c r="EIE9" s="32"/>
      <c r="EIF9" s="32"/>
      <c r="EIG9" s="32"/>
      <c r="EIH9" s="32"/>
      <c r="EII9" s="32"/>
      <c r="EIJ9" s="32"/>
      <c r="EIK9" s="32"/>
      <c r="EIL9" s="32"/>
      <c r="EIM9" s="32"/>
      <c r="EIN9" s="32"/>
      <c r="EIO9" s="32"/>
      <c r="EIP9" s="32"/>
      <c r="EIQ9" s="32"/>
      <c r="EIR9" s="32"/>
      <c r="EIS9" s="32"/>
      <c r="EIT9" s="32"/>
      <c r="EIU9" s="32"/>
      <c r="EIV9" s="32"/>
      <c r="EIW9" s="32"/>
      <c r="EIX9" s="32"/>
      <c r="EIY9" s="32"/>
      <c r="EIZ9" s="32"/>
      <c r="EJA9" s="32"/>
      <c r="EJB9" s="32"/>
      <c r="EJC9" s="32"/>
      <c r="EJD9" s="32"/>
      <c r="EJE9" s="32"/>
      <c r="EJF9" s="32"/>
      <c r="EJG9" s="32"/>
      <c r="EJH9" s="32"/>
      <c r="EJI9" s="32"/>
      <c r="EJJ9" s="32"/>
      <c r="EJK9" s="32"/>
      <c r="EJL9" s="32"/>
      <c r="EJM9" s="32"/>
      <c r="EJN9" s="32"/>
      <c r="EJO9" s="32"/>
      <c r="EJP9" s="32"/>
      <c r="EJQ9" s="32"/>
      <c r="EJR9" s="32"/>
      <c r="EJS9" s="32"/>
      <c r="EJT9" s="32"/>
      <c r="EJU9" s="32"/>
      <c r="EJV9" s="32"/>
      <c r="EJW9" s="32"/>
      <c r="EJX9" s="32"/>
      <c r="EJY9" s="32"/>
      <c r="EJZ9" s="32"/>
      <c r="EKA9" s="32"/>
      <c r="EKB9" s="32"/>
      <c r="EKC9" s="32"/>
      <c r="EKD9" s="32"/>
      <c r="EKE9" s="32"/>
      <c r="EKF9" s="32"/>
      <c r="EKG9" s="32"/>
      <c r="EKH9" s="32"/>
      <c r="EKI9" s="32"/>
      <c r="EKJ9" s="32"/>
      <c r="EKK9" s="32"/>
      <c r="EKL9" s="32"/>
      <c r="EKM9" s="32"/>
      <c r="EKN9" s="32"/>
      <c r="EKO9" s="32"/>
      <c r="EKP9" s="32"/>
      <c r="EKQ9" s="32"/>
      <c r="EKR9" s="32"/>
      <c r="EKS9" s="32"/>
      <c r="EKT9" s="32"/>
      <c r="EKU9" s="32"/>
      <c r="EKV9" s="32"/>
      <c r="EKW9" s="32"/>
      <c r="EKX9" s="32"/>
      <c r="EKY9" s="32"/>
      <c r="EKZ9" s="32"/>
      <c r="ELA9" s="32"/>
      <c r="ELB9" s="32"/>
      <c r="ELC9" s="32"/>
      <c r="ELD9" s="32"/>
      <c r="ELE9" s="32"/>
      <c r="ELF9" s="32"/>
      <c r="ELG9" s="32"/>
      <c r="ELH9" s="32"/>
      <c r="ELI9" s="32"/>
      <c r="ELJ9" s="32"/>
      <c r="ELK9" s="32"/>
      <c r="ELL9" s="32"/>
      <c r="ELM9" s="32"/>
      <c r="ELN9" s="32"/>
      <c r="ELO9" s="32"/>
      <c r="ELP9" s="32"/>
      <c r="ELQ9" s="32"/>
      <c r="ELR9" s="32"/>
      <c r="ELS9" s="32"/>
      <c r="ELT9" s="32"/>
      <c r="ELU9" s="32"/>
      <c r="ELV9" s="32"/>
      <c r="ELW9" s="32"/>
      <c r="ELX9" s="32"/>
      <c r="ELY9" s="32"/>
      <c r="ELZ9" s="32"/>
      <c r="EMA9" s="32"/>
      <c r="EMB9" s="32"/>
      <c r="EMC9" s="32"/>
      <c r="EMD9" s="32"/>
      <c r="EME9" s="32"/>
      <c r="EMF9" s="32"/>
      <c r="EMG9" s="32"/>
      <c r="EMH9" s="32"/>
      <c r="EMI9" s="32"/>
      <c r="EMJ9" s="32"/>
      <c r="EMK9" s="32"/>
      <c r="EML9" s="32"/>
      <c r="EMM9" s="32"/>
      <c r="EMN9" s="32"/>
      <c r="EMO9" s="32"/>
      <c r="EMP9" s="32"/>
      <c r="EMQ9" s="32"/>
      <c r="EMR9" s="32"/>
      <c r="EMS9" s="32"/>
      <c r="EMT9" s="32"/>
      <c r="EMU9" s="32"/>
      <c r="EMV9" s="32"/>
      <c r="EMW9" s="32"/>
      <c r="EMX9" s="32"/>
      <c r="EMY9" s="32"/>
      <c r="EMZ9" s="32"/>
      <c r="ENA9" s="32"/>
      <c r="ENB9" s="32"/>
      <c r="ENC9" s="32"/>
      <c r="END9" s="32"/>
      <c r="ENE9" s="32"/>
      <c r="ENF9" s="32"/>
      <c r="ENG9" s="32"/>
      <c r="ENH9" s="32"/>
      <c r="ENI9" s="32"/>
      <c r="ENJ9" s="32"/>
      <c r="ENK9" s="32"/>
      <c r="ENL9" s="32"/>
      <c r="ENM9" s="32"/>
      <c r="ENN9" s="32"/>
      <c r="ENO9" s="32"/>
      <c r="ENP9" s="32"/>
      <c r="ENQ9" s="32"/>
      <c r="ENR9" s="32"/>
      <c r="ENS9" s="32"/>
      <c r="ENT9" s="32"/>
      <c r="ENU9" s="32"/>
      <c r="ENV9" s="32"/>
      <c r="ENW9" s="32"/>
      <c r="ENX9" s="32"/>
      <c r="ENY9" s="32"/>
      <c r="ENZ9" s="32"/>
      <c r="EOA9" s="32"/>
      <c r="EOB9" s="32"/>
      <c r="EOC9" s="32"/>
      <c r="EOD9" s="32"/>
      <c r="EOE9" s="32"/>
      <c r="EOF9" s="32"/>
      <c r="EOG9" s="32"/>
      <c r="EOH9" s="32"/>
      <c r="EOI9" s="32"/>
      <c r="EOJ9" s="32"/>
      <c r="EOK9" s="32"/>
      <c r="EOL9" s="32"/>
      <c r="EOM9" s="32"/>
      <c r="EON9" s="32"/>
      <c r="EOO9" s="32"/>
      <c r="EOP9" s="32"/>
      <c r="EOQ9" s="32"/>
      <c r="EOR9" s="32"/>
      <c r="EOS9" s="32"/>
      <c r="EOT9" s="32"/>
      <c r="EOU9" s="32"/>
      <c r="EOV9" s="32"/>
      <c r="EOW9" s="32"/>
      <c r="EOX9" s="32"/>
      <c r="EOY9" s="32"/>
      <c r="EOZ9" s="32"/>
      <c r="EPA9" s="32"/>
      <c r="EPB9" s="32"/>
      <c r="EPC9" s="32"/>
      <c r="EPD9" s="32"/>
      <c r="EPE9" s="32"/>
      <c r="EPF9" s="32"/>
      <c r="EPG9" s="32"/>
      <c r="EPH9" s="32"/>
      <c r="EPI9" s="32"/>
      <c r="EPJ9" s="32"/>
      <c r="EPK9" s="32"/>
      <c r="EPL9" s="32"/>
      <c r="EPM9" s="32"/>
      <c r="EPN9" s="32"/>
      <c r="EPO9" s="32"/>
      <c r="EPP9" s="32"/>
      <c r="EPQ9" s="32"/>
      <c r="EPR9" s="32"/>
      <c r="EPS9" s="32"/>
      <c r="EPT9" s="32"/>
      <c r="EPU9" s="32"/>
      <c r="EPV9" s="32"/>
      <c r="EPW9" s="32"/>
      <c r="EPX9" s="32"/>
      <c r="EPY9" s="32"/>
      <c r="EPZ9" s="32"/>
      <c r="EQA9" s="32"/>
      <c r="EQB9" s="32"/>
      <c r="EQC9" s="32"/>
      <c r="EQD9" s="32"/>
      <c r="EQE9" s="32"/>
      <c r="EQF9" s="32"/>
      <c r="EQG9" s="32"/>
      <c r="EQH9" s="32"/>
      <c r="EQI9" s="32"/>
      <c r="EQJ9" s="32"/>
      <c r="EQK9" s="32"/>
      <c r="EQL9" s="32"/>
      <c r="EQM9" s="32"/>
      <c r="EQN9" s="32"/>
      <c r="EQO9" s="32"/>
      <c r="EQP9" s="32"/>
      <c r="EQQ9" s="32"/>
      <c r="EQR9" s="32"/>
      <c r="EQS9" s="32"/>
      <c r="EQT9" s="32"/>
      <c r="EQU9" s="32"/>
      <c r="EQV9" s="32"/>
      <c r="EQW9" s="32"/>
      <c r="EQX9" s="32"/>
      <c r="EQY9" s="32"/>
      <c r="EQZ9" s="32"/>
      <c r="ERA9" s="32"/>
      <c r="ERB9" s="32"/>
      <c r="ERC9" s="32"/>
      <c r="ERD9" s="32"/>
      <c r="ERE9" s="32"/>
      <c r="ERF9" s="32"/>
      <c r="ERG9" s="32"/>
      <c r="ERH9" s="32"/>
      <c r="ERI9" s="32"/>
      <c r="ERJ9" s="32"/>
      <c r="ERK9" s="32"/>
      <c r="ERL9" s="32"/>
      <c r="ERM9" s="32"/>
      <c r="ERN9" s="32"/>
      <c r="ERO9" s="32"/>
      <c r="ERP9" s="32"/>
      <c r="ERQ9" s="32"/>
      <c r="ERR9" s="32"/>
      <c r="ERS9" s="32"/>
      <c r="ERT9" s="32"/>
      <c r="ERU9" s="32"/>
      <c r="ERV9" s="32"/>
      <c r="ERW9" s="32"/>
      <c r="ERX9" s="32"/>
      <c r="ERY9" s="32"/>
      <c r="ERZ9" s="32"/>
      <c r="ESA9" s="32"/>
      <c r="ESB9" s="32"/>
      <c r="ESC9" s="32"/>
      <c r="ESD9" s="32"/>
      <c r="ESE9" s="32"/>
      <c r="ESF9" s="32"/>
      <c r="ESG9" s="32"/>
      <c r="ESH9" s="32"/>
      <c r="ESI9" s="32"/>
      <c r="ESJ9" s="32"/>
      <c r="ESK9" s="32"/>
      <c r="ESL9" s="32"/>
      <c r="ESM9" s="32"/>
      <c r="ESN9" s="32"/>
      <c r="ESO9" s="32"/>
      <c r="ESP9" s="32"/>
      <c r="ESQ9" s="32"/>
      <c r="ESR9" s="32"/>
      <c r="ESS9" s="32"/>
      <c r="EST9" s="32"/>
      <c r="ESU9" s="32"/>
      <c r="ESV9" s="32"/>
      <c r="ESW9" s="32"/>
      <c r="ESX9" s="32"/>
      <c r="ESY9" s="32"/>
      <c r="ESZ9" s="32"/>
      <c r="ETA9" s="32"/>
      <c r="ETB9" s="32"/>
      <c r="ETC9" s="32"/>
      <c r="ETD9" s="32"/>
      <c r="ETE9" s="32"/>
      <c r="ETF9" s="32"/>
      <c r="ETG9" s="32"/>
      <c r="ETH9" s="32"/>
      <c r="ETI9" s="32"/>
      <c r="ETJ9" s="32"/>
      <c r="ETK9" s="32"/>
      <c r="ETL9" s="32"/>
      <c r="ETM9" s="32"/>
      <c r="ETN9" s="32"/>
      <c r="ETO9" s="32"/>
      <c r="ETP9" s="32"/>
      <c r="ETQ9" s="32"/>
      <c r="ETR9" s="32"/>
      <c r="ETS9" s="32"/>
      <c r="ETT9" s="32"/>
      <c r="ETU9" s="32"/>
      <c r="ETV9" s="32"/>
      <c r="ETW9" s="32"/>
      <c r="ETX9" s="32"/>
      <c r="ETY9" s="32"/>
      <c r="ETZ9" s="32"/>
      <c r="EUA9" s="32"/>
      <c r="EUB9" s="32"/>
      <c r="EUC9" s="32"/>
      <c r="EUD9" s="32"/>
      <c r="EUE9" s="32"/>
      <c r="EUF9" s="32"/>
      <c r="EUG9" s="32"/>
      <c r="EUH9" s="32"/>
      <c r="EUI9" s="32"/>
      <c r="EUJ9" s="32"/>
      <c r="EUK9" s="32"/>
      <c r="EUL9" s="32"/>
      <c r="EUM9" s="32"/>
      <c r="EUN9" s="32"/>
      <c r="EUO9" s="32"/>
      <c r="EUP9" s="32"/>
      <c r="EUQ9" s="32"/>
      <c r="EUR9" s="32"/>
      <c r="EUS9" s="32"/>
      <c r="EUT9" s="32"/>
      <c r="EUU9" s="32"/>
      <c r="EUV9" s="32"/>
      <c r="EUW9" s="32"/>
      <c r="EUX9" s="32"/>
      <c r="EUY9" s="32"/>
      <c r="EUZ9" s="32"/>
      <c r="EVA9" s="32"/>
      <c r="EVB9" s="32"/>
      <c r="EVC9" s="32"/>
      <c r="EVD9" s="32"/>
      <c r="EVE9" s="32"/>
      <c r="EVF9" s="32"/>
      <c r="EVG9" s="32"/>
      <c r="EVH9" s="32"/>
      <c r="EVI9" s="32"/>
      <c r="EVJ9" s="32"/>
      <c r="EVK9" s="32"/>
      <c r="EVL9" s="32"/>
      <c r="EVM9" s="32"/>
      <c r="EVN9" s="32"/>
      <c r="EVO9" s="32"/>
      <c r="EVP9" s="32"/>
      <c r="EVQ9" s="32"/>
      <c r="EVR9" s="32"/>
      <c r="EVS9" s="32"/>
      <c r="EVT9" s="32"/>
      <c r="EVU9" s="32"/>
      <c r="EVV9" s="32"/>
      <c r="EVW9" s="32"/>
      <c r="EVX9" s="32"/>
      <c r="EVY9" s="32"/>
      <c r="EVZ9" s="32"/>
      <c r="EWA9" s="32"/>
      <c r="EWB9" s="32"/>
      <c r="EWC9" s="32"/>
      <c r="EWD9" s="32"/>
      <c r="EWE9" s="32"/>
      <c r="EWF9" s="32"/>
      <c r="EWG9" s="32"/>
      <c r="EWH9" s="32"/>
      <c r="EWI9" s="32"/>
      <c r="EWJ9" s="32"/>
      <c r="EWK9" s="32"/>
      <c r="EWL9" s="32"/>
      <c r="EWM9" s="32"/>
      <c r="EWN9" s="32"/>
      <c r="EWO9" s="32"/>
      <c r="EWP9" s="32"/>
      <c r="EWQ9" s="32"/>
      <c r="EWR9" s="32"/>
      <c r="EWS9" s="32"/>
      <c r="EWT9" s="32"/>
      <c r="EWU9" s="32"/>
      <c r="EWV9" s="32"/>
      <c r="EWW9" s="32"/>
      <c r="EWX9" s="32"/>
      <c r="EWY9" s="32"/>
      <c r="EWZ9" s="32"/>
      <c r="EXA9" s="32"/>
      <c r="EXB9" s="32"/>
      <c r="EXC9" s="32"/>
      <c r="EXD9" s="32"/>
      <c r="EXE9" s="32"/>
      <c r="EXF9" s="32"/>
      <c r="EXG9" s="32"/>
      <c r="EXH9" s="32"/>
      <c r="EXI9" s="32"/>
      <c r="EXJ9" s="32"/>
      <c r="EXK9" s="32"/>
      <c r="EXL9" s="32"/>
      <c r="EXM9" s="32"/>
      <c r="EXN9" s="32"/>
      <c r="EXO9" s="32"/>
      <c r="EXP9" s="32"/>
      <c r="EXQ9" s="32"/>
      <c r="EXR9" s="32"/>
      <c r="EXS9" s="32"/>
      <c r="EXT9" s="32"/>
      <c r="EXU9" s="32"/>
      <c r="EXV9" s="32"/>
      <c r="EXW9" s="32"/>
      <c r="EXX9" s="32"/>
      <c r="EXY9" s="32"/>
      <c r="EXZ9" s="32"/>
      <c r="EYA9" s="32"/>
      <c r="EYB9" s="32"/>
      <c r="EYC9" s="32"/>
      <c r="EYD9" s="32"/>
      <c r="EYE9" s="32"/>
      <c r="EYF9" s="32"/>
      <c r="EYG9" s="32"/>
      <c r="EYH9" s="32"/>
      <c r="EYI9" s="32"/>
      <c r="EYJ9" s="32"/>
      <c r="EYK9" s="32"/>
      <c r="EYL9" s="32"/>
      <c r="EYM9" s="32"/>
      <c r="EYN9" s="32"/>
      <c r="EYO9" s="32"/>
      <c r="EYP9" s="32"/>
      <c r="EYQ9" s="32"/>
      <c r="EYR9" s="32"/>
      <c r="EYS9" s="32"/>
      <c r="EYT9" s="32"/>
      <c r="EYU9" s="32"/>
      <c r="EYV9" s="32"/>
      <c r="EYW9" s="32"/>
      <c r="EYX9" s="32"/>
      <c r="EYY9" s="32"/>
      <c r="EYZ9" s="32"/>
      <c r="EZA9" s="32"/>
      <c r="EZB9" s="32"/>
      <c r="EZC9" s="32"/>
      <c r="EZD9" s="32"/>
      <c r="EZE9" s="32"/>
      <c r="EZF9" s="32"/>
      <c r="EZG9" s="32"/>
      <c r="EZH9" s="32"/>
      <c r="EZI9" s="32"/>
      <c r="EZJ9" s="32"/>
      <c r="EZK9" s="32"/>
      <c r="EZL9" s="32"/>
      <c r="EZM9" s="32"/>
      <c r="EZN9" s="32"/>
      <c r="EZO9" s="32"/>
      <c r="EZP9" s="32"/>
      <c r="EZQ9" s="32"/>
      <c r="EZR9" s="32"/>
      <c r="EZS9" s="32"/>
      <c r="EZT9" s="32"/>
      <c r="EZU9" s="32"/>
      <c r="EZV9" s="32"/>
      <c r="EZW9" s="32"/>
      <c r="EZX9" s="32"/>
      <c r="EZY9" s="32"/>
      <c r="EZZ9" s="32"/>
      <c r="FAA9" s="32"/>
      <c r="FAB9" s="32"/>
      <c r="FAC9" s="32"/>
      <c r="FAD9" s="32"/>
      <c r="FAE9" s="32"/>
      <c r="FAF9" s="32"/>
      <c r="FAG9" s="32"/>
      <c r="FAH9" s="32"/>
      <c r="FAI9" s="32"/>
      <c r="FAJ9" s="32"/>
      <c r="FAK9" s="32"/>
      <c r="FAL9" s="32"/>
      <c r="FAM9" s="32"/>
      <c r="FAN9" s="32"/>
      <c r="FAO9" s="32"/>
      <c r="FAP9" s="32"/>
      <c r="FAQ9" s="32"/>
      <c r="FAR9" s="32"/>
      <c r="FAS9" s="32"/>
      <c r="FAT9" s="32"/>
      <c r="FAU9" s="32"/>
      <c r="FAV9" s="32"/>
      <c r="FAW9" s="32"/>
      <c r="FAX9" s="32"/>
      <c r="FAY9" s="32"/>
      <c r="FAZ9" s="32"/>
      <c r="FBA9" s="32"/>
      <c r="FBB9" s="32"/>
      <c r="FBC9" s="32"/>
      <c r="FBD9" s="32"/>
      <c r="FBE9" s="32"/>
      <c r="FBF9" s="32"/>
      <c r="FBG9" s="32"/>
      <c r="FBH9" s="32"/>
      <c r="FBI9" s="32"/>
      <c r="FBJ9" s="32"/>
      <c r="FBK9" s="32"/>
      <c r="FBL9" s="32"/>
      <c r="FBM9" s="32"/>
      <c r="FBN9" s="32"/>
      <c r="FBO9" s="32"/>
      <c r="FBP9" s="32"/>
      <c r="FBQ9" s="32"/>
      <c r="FBR9" s="32"/>
      <c r="FBS9" s="32"/>
      <c r="FBT9" s="32"/>
      <c r="FBU9" s="32"/>
      <c r="FBV9" s="32"/>
      <c r="FBW9" s="32"/>
      <c r="FBX9" s="32"/>
      <c r="FBY9" s="32"/>
      <c r="FBZ9" s="32"/>
      <c r="FCA9" s="32"/>
      <c r="FCB9" s="32"/>
      <c r="FCC9" s="32"/>
      <c r="FCD9" s="32"/>
      <c r="FCE9" s="32"/>
      <c r="FCF9" s="32"/>
      <c r="FCG9" s="32"/>
      <c r="FCH9" s="32"/>
      <c r="FCI9" s="32"/>
      <c r="FCJ9" s="32"/>
      <c r="FCK9" s="32"/>
      <c r="FCL9" s="32"/>
      <c r="FCM9" s="32"/>
      <c r="FCN9" s="32"/>
      <c r="FCO9" s="32"/>
      <c r="FCP9" s="32"/>
      <c r="FCQ9" s="32"/>
      <c r="FCR9" s="32"/>
      <c r="FCS9" s="32"/>
      <c r="FCT9" s="32"/>
      <c r="FCU9" s="32"/>
      <c r="FCV9" s="32"/>
      <c r="FCW9" s="32"/>
      <c r="FCX9" s="32"/>
      <c r="FCY9" s="32"/>
      <c r="FCZ9" s="32"/>
      <c r="FDA9" s="32"/>
      <c r="FDB9" s="32"/>
      <c r="FDC9" s="32"/>
      <c r="FDD9" s="32"/>
      <c r="FDE9" s="32"/>
      <c r="FDF9" s="32"/>
      <c r="FDG9" s="32"/>
      <c r="FDH9" s="32"/>
      <c r="FDI9" s="32"/>
      <c r="FDJ9" s="32"/>
      <c r="FDK9" s="32"/>
      <c r="FDL9" s="32"/>
      <c r="FDM9" s="32"/>
      <c r="FDN9" s="32"/>
      <c r="FDO9" s="32"/>
      <c r="FDP9" s="32"/>
      <c r="FDQ9" s="32"/>
      <c r="FDR9" s="32"/>
      <c r="FDS9" s="32"/>
      <c r="FDT9" s="32"/>
      <c r="FDU9" s="32"/>
      <c r="FDV9" s="32"/>
      <c r="FDW9" s="32"/>
      <c r="FDX9" s="32"/>
      <c r="FDY9" s="32"/>
      <c r="FDZ9" s="32"/>
      <c r="FEA9" s="32"/>
      <c r="FEB9" s="32"/>
      <c r="FEC9" s="32"/>
      <c r="FED9" s="32"/>
      <c r="FEE9" s="32"/>
      <c r="FEF9" s="32"/>
      <c r="FEG9" s="32"/>
      <c r="FEH9" s="32"/>
      <c r="FEI9" s="32"/>
      <c r="FEJ9" s="32"/>
      <c r="FEK9" s="32"/>
      <c r="FEL9" s="32"/>
      <c r="FEM9" s="32"/>
      <c r="FEN9" s="32"/>
      <c r="FEO9" s="32"/>
      <c r="FEP9" s="32"/>
      <c r="FEQ9" s="32"/>
      <c r="FER9" s="32"/>
      <c r="FES9" s="32"/>
      <c r="FET9" s="32"/>
      <c r="FEU9" s="32"/>
      <c r="FEV9" s="32"/>
      <c r="FEW9" s="32"/>
      <c r="FEX9" s="32"/>
      <c r="FEY9" s="32"/>
      <c r="FEZ9" s="32"/>
      <c r="FFA9" s="32"/>
      <c r="FFB9" s="32"/>
      <c r="FFC9" s="32"/>
      <c r="FFD9" s="32"/>
      <c r="FFE9" s="32"/>
      <c r="FFF9" s="32"/>
      <c r="FFG9" s="32"/>
      <c r="FFH9" s="32"/>
      <c r="FFI9" s="32"/>
      <c r="FFJ9" s="32"/>
      <c r="FFK9" s="32"/>
      <c r="FFL9" s="32"/>
      <c r="FFM9" s="32"/>
      <c r="FFN9" s="32"/>
      <c r="FFO9" s="32"/>
      <c r="FFP9" s="32"/>
      <c r="FFQ9" s="32"/>
      <c r="FFR9" s="32"/>
      <c r="FFS9" s="32"/>
      <c r="FFT9" s="32"/>
      <c r="FFU9" s="32"/>
      <c r="FFV9" s="32"/>
      <c r="FFW9" s="32"/>
      <c r="FFX9" s="32"/>
      <c r="FFY9" s="32"/>
      <c r="FFZ9" s="32"/>
      <c r="FGA9" s="32"/>
      <c r="FGB9" s="32"/>
      <c r="FGC9" s="32"/>
      <c r="FGD9" s="32"/>
      <c r="FGE9" s="32"/>
      <c r="FGF9" s="32"/>
      <c r="FGG9" s="32"/>
      <c r="FGH9" s="32"/>
      <c r="FGI9" s="32"/>
      <c r="FGJ9" s="32"/>
      <c r="FGK9" s="32"/>
      <c r="FGL9" s="32"/>
      <c r="FGM9" s="32"/>
      <c r="FGN9" s="32"/>
      <c r="FGO9" s="32"/>
      <c r="FGP9" s="32"/>
      <c r="FGQ9" s="32"/>
      <c r="FGR9" s="32"/>
      <c r="FGS9" s="32"/>
      <c r="FGT9" s="32"/>
      <c r="FGU9" s="32"/>
      <c r="FGV9" s="32"/>
      <c r="FGW9" s="32"/>
      <c r="FGX9" s="32"/>
      <c r="FGY9" s="32"/>
      <c r="FGZ9" s="32"/>
      <c r="FHA9" s="32"/>
      <c r="FHB9" s="32"/>
      <c r="FHC9" s="32"/>
      <c r="FHD9" s="32"/>
      <c r="FHE9" s="32"/>
      <c r="FHF9" s="32"/>
      <c r="FHG9" s="32"/>
      <c r="FHH9" s="32"/>
      <c r="FHI9" s="32"/>
      <c r="FHJ9" s="32"/>
      <c r="FHK9" s="32"/>
      <c r="FHL9" s="32"/>
      <c r="FHM9" s="32"/>
      <c r="FHN9" s="32"/>
      <c r="FHO9" s="32"/>
      <c r="FHP9" s="32"/>
      <c r="FHQ9" s="32"/>
      <c r="FHR9" s="32"/>
      <c r="FHS9" s="32"/>
      <c r="FHT9" s="32"/>
      <c r="FHU9" s="32"/>
      <c r="FHV9" s="32"/>
      <c r="FHW9" s="32"/>
      <c r="FHX9" s="32"/>
      <c r="FHY9" s="32"/>
      <c r="FHZ9" s="32"/>
      <c r="FIA9" s="32"/>
      <c r="FIB9" s="32"/>
      <c r="FIC9" s="32"/>
      <c r="FID9" s="32"/>
      <c r="FIE9" s="32"/>
      <c r="FIF9" s="32"/>
      <c r="FIG9" s="32"/>
      <c r="FIH9" s="32"/>
      <c r="FII9" s="32"/>
      <c r="FIJ9" s="32"/>
      <c r="FIK9" s="32"/>
      <c r="FIL9" s="32"/>
      <c r="FIM9" s="32"/>
      <c r="FIN9" s="32"/>
      <c r="FIO9" s="32"/>
      <c r="FIP9" s="32"/>
      <c r="FIQ9" s="32"/>
      <c r="FIR9" s="32"/>
      <c r="FIS9" s="32"/>
      <c r="FIT9" s="32"/>
      <c r="FIU9" s="32"/>
      <c r="FIV9" s="32"/>
      <c r="FIW9" s="32"/>
      <c r="FIX9" s="32"/>
      <c r="FIY9" s="32"/>
      <c r="FIZ9" s="32"/>
      <c r="FJA9" s="32"/>
      <c r="FJB9" s="32"/>
      <c r="FJC9" s="32"/>
      <c r="FJD9" s="32"/>
      <c r="FJE9" s="32"/>
      <c r="FJF9" s="32"/>
      <c r="FJG9" s="32"/>
      <c r="FJH9" s="32"/>
      <c r="FJI9" s="32"/>
      <c r="FJJ9" s="32"/>
      <c r="FJK9" s="32"/>
      <c r="FJL9" s="32"/>
      <c r="FJM9" s="32"/>
      <c r="FJN9" s="32"/>
      <c r="FJO9" s="32"/>
      <c r="FJP9" s="32"/>
      <c r="FJQ9" s="32"/>
      <c r="FJR9" s="32"/>
      <c r="FJS9" s="32"/>
      <c r="FJT9" s="32"/>
      <c r="FJU9" s="32"/>
      <c r="FJV9" s="32"/>
      <c r="FJW9" s="32"/>
      <c r="FJX9" s="32"/>
      <c r="FJY9" s="32"/>
      <c r="FJZ9" s="32"/>
      <c r="FKA9" s="32"/>
      <c r="FKB9" s="32"/>
      <c r="FKC9" s="32"/>
      <c r="FKD9" s="32"/>
      <c r="FKE9" s="32"/>
      <c r="FKF9" s="32"/>
      <c r="FKG9" s="32"/>
      <c r="FKH9" s="32"/>
      <c r="FKI9" s="32"/>
      <c r="FKJ9" s="32"/>
      <c r="FKK9" s="32"/>
      <c r="FKL9" s="32"/>
      <c r="FKM9" s="32"/>
      <c r="FKN9" s="32"/>
      <c r="FKO9" s="32"/>
      <c r="FKP9" s="32"/>
      <c r="FKQ9" s="32"/>
      <c r="FKR9" s="32"/>
      <c r="FKS9" s="32"/>
      <c r="FKT9" s="32"/>
      <c r="FKU9" s="32"/>
      <c r="FKV9" s="32"/>
      <c r="FKW9" s="32"/>
      <c r="FKX9" s="32"/>
      <c r="FKY9" s="32"/>
      <c r="FKZ9" s="32"/>
      <c r="FLA9" s="32"/>
      <c r="FLB9" s="32"/>
      <c r="FLC9" s="32"/>
      <c r="FLD9" s="32"/>
      <c r="FLE9" s="32"/>
      <c r="FLF9" s="32"/>
      <c r="FLG9" s="32"/>
      <c r="FLH9" s="32"/>
      <c r="FLI9" s="32"/>
      <c r="FLJ9" s="32"/>
      <c r="FLK9" s="32"/>
      <c r="FLL9" s="32"/>
      <c r="FLM9" s="32"/>
      <c r="FLN9" s="32"/>
      <c r="FLO9" s="32"/>
      <c r="FLP9" s="32"/>
      <c r="FLQ9" s="32"/>
      <c r="FLR9" s="32"/>
      <c r="FLS9" s="32"/>
      <c r="FLT9" s="32"/>
      <c r="FLU9" s="32"/>
      <c r="FLV9" s="32"/>
      <c r="FLW9" s="32"/>
      <c r="FLX9" s="32"/>
      <c r="FLY9" s="32"/>
      <c r="FLZ9" s="32"/>
      <c r="FMA9" s="32"/>
      <c r="FMB9" s="32"/>
      <c r="FMC9" s="32"/>
      <c r="FMD9" s="32"/>
      <c r="FME9" s="32"/>
      <c r="FMF9" s="32"/>
      <c r="FMG9" s="32"/>
      <c r="FMH9" s="32"/>
      <c r="FMI9" s="32"/>
      <c r="FMJ9" s="32"/>
      <c r="FMK9" s="32"/>
      <c r="FML9" s="32"/>
      <c r="FMM9" s="32"/>
      <c r="FMN9" s="32"/>
      <c r="FMO9" s="32"/>
      <c r="FMP9" s="32"/>
      <c r="FMQ9" s="32"/>
      <c r="FMR9" s="32"/>
      <c r="FMS9" s="32"/>
      <c r="FMT9" s="32"/>
      <c r="FMU9" s="32"/>
      <c r="FMV9" s="32"/>
      <c r="FMW9" s="32"/>
      <c r="FMX9" s="32"/>
      <c r="FMY9" s="32"/>
      <c r="FMZ9" s="32"/>
      <c r="FNA9" s="32"/>
      <c r="FNB9" s="32"/>
      <c r="FNC9" s="32"/>
      <c r="FND9" s="32"/>
      <c r="FNE9" s="32"/>
      <c r="FNF9" s="32"/>
      <c r="FNG9" s="32"/>
      <c r="FNH9" s="32"/>
      <c r="FNI9" s="32"/>
      <c r="FNJ9" s="32"/>
      <c r="FNK9" s="32"/>
      <c r="FNL9" s="32"/>
      <c r="FNM9" s="32"/>
      <c r="FNN9" s="32"/>
      <c r="FNO9" s="32"/>
      <c r="FNP9" s="32"/>
      <c r="FNQ9" s="32"/>
      <c r="FNR9" s="32"/>
      <c r="FNS9" s="32"/>
      <c r="FNT9" s="32"/>
      <c r="FNU9" s="32"/>
      <c r="FNV9" s="32"/>
      <c r="FNW9" s="32"/>
      <c r="FNX9" s="32"/>
      <c r="FNY9" s="32"/>
      <c r="FNZ9" s="32"/>
      <c r="FOA9" s="32"/>
      <c r="FOB9" s="32"/>
      <c r="FOC9" s="32"/>
      <c r="FOD9" s="32"/>
      <c r="FOE9" s="32"/>
      <c r="FOF9" s="32"/>
      <c r="FOG9" s="32"/>
      <c r="FOH9" s="32"/>
      <c r="FOI9" s="32"/>
      <c r="FOJ9" s="32"/>
      <c r="FOK9" s="32"/>
      <c r="FOL9" s="32"/>
      <c r="FOM9" s="32"/>
      <c r="FON9" s="32"/>
      <c r="FOO9" s="32"/>
      <c r="FOP9" s="32"/>
      <c r="FOQ9" s="32"/>
      <c r="FOR9" s="32"/>
      <c r="FOS9" s="32"/>
      <c r="FOT9" s="32"/>
      <c r="FOU9" s="32"/>
      <c r="FOV9" s="32"/>
      <c r="FOW9" s="32"/>
      <c r="FOX9" s="32"/>
      <c r="FOY9" s="32"/>
      <c r="FOZ9" s="32"/>
      <c r="FPA9" s="32"/>
      <c r="FPB9" s="32"/>
      <c r="FPC9" s="32"/>
      <c r="FPD9" s="32"/>
      <c r="FPE9" s="32"/>
      <c r="FPF9" s="32"/>
      <c r="FPG9" s="32"/>
      <c r="FPH9" s="32"/>
      <c r="FPI9" s="32"/>
      <c r="FPJ9" s="32"/>
      <c r="FPK9" s="32"/>
      <c r="FPL9" s="32"/>
      <c r="FPM9" s="32"/>
      <c r="FPN9" s="32"/>
      <c r="FPO9" s="32"/>
      <c r="FPP9" s="32"/>
      <c r="FPQ9" s="32"/>
      <c r="FPR9" s="32"/>
      <c r="FPS9" s="32"/>
      <c r="FPT9" s="32"/>
      <c r="FPU9" s="32"/>
      <c r="FPV9" s="32"/>
      <c r="FPW9" s="32"/>
      <c r="FPX9" s="32"/>
      <c r="FPY9" s="32"/>
      <c r="FPZ9" s="32"/>
      <c r="FQA9" s="32"/>
      <c r="FQB9" s="32"/>
      <c r="FQC9" s="32"/>
      <c r="FQD9" s="32"/>
      <c r="FQE9" s="32"/>
      <c r="FQF9" s="32"/>
      <c r="FQG9" s="32"/>
      <c r="FQH9" s="32"/>
      <c r="FQI9" s="32"/>
      <c r="FQJ9" s="32"/>
      <c r="FQK9" s="32"/>
      <c r="FQL9" s="32"/>
      <c r="FQM9" s="32"/>
      <c r="FQN9" s="32"/>
      <c r="FQO9" s="32"/>
      <c r="FQP9" s="32"/>
      <c r="FQQ9" s="32"/>
      <c r="FQR9" s="32"/>
      <c r="FQS9" s="32"/>
      <c r="FQT9" s="32"/>
      <c r="FQU9" s="32"/>
      <c r="FQV9" s="32"/>
      <c r="FQW9" s="32"/>
      <c r="FQX9" s="32"/>
      <c r="FQY9" s="32"/>
      <c r="FQZ9" s="32"/>
      <c r="FRA9" s="32"/>
      <c r="FRB9" s="32"/>
      <c r="FRC9" s="32"/>
      <c r="FRD9" s="32"/>
      <c r="FRE9" s="32"/>
      <c r="FRF9" s="32"/>
      <c r="FRG9" s="32"/>
      <c r="FRH9" s="32"/>
      <c r="FRI9" s="32"/>
      <c r="FRJ9" s="32"/>
      <c r="FRK9" s="32"/>
      <c r="FRL9" s="32"/>
      <c r="FRM9" s="32"/>
      <c r="FRN9" s="32"/>
      <c r="FRO9" s="32"/>
      <c r="FRP9" s="32"/>
      <c r="FRQ9" s="32"/>
      <c r="FRR9" s="32"/>
      <c r="FRS9" s="32"/>
      <c r="FRT9" s="32"/>
      <c r="FRU9" s="32"/>
      <c r="FRV9" s="32"/>
      <c r="FRW9" s="32"/>
      <c r="FRX9" s="32"/>
      <c r="FRY9" s="32"/>
      <c r="FRZ9" s="32"/>
      <c r="FSA9" s="32"/>
      <c r="FSB9" s="32"/>
      <c r="FSC9" s="32"/>
      <c r="FSD9" s="32"/>
      <c r="FSE9" s="32"/>
      <c r="FSF9" s="32"/>
      <c r="FSG9" s="32"/>
      <c r="FSH9" s="32"/>
      <c r="FSI9" s="32"/>
      <c r="FSJ9" s="32"/>
      <c r="FSK9" s="32"/>
      <c r="FSL9" s="32"/>
      <c r="FSM9" s="32"/>
      <c r="FSN9" s="32"/>
      <c r="FSO9" s="32"/>
      <c r="FSP9" s="32"/>
      <c r="FSQ9" s="32"/>
      <c r="FSR9" s="32"/>
      <c r="FSS9" s="32"/>
      <c r="FST9" s="32"/>
      <c r="FSU9" s="32"/>
      <c r="FSV9" s="32"/>
      <c r="FSW9" s="32"/>
      <c r="FSX9" s="32"/>
      <c r="FSY9" s="32"/>
      <c r="FSZ9" s="32"/>
      <c r="FTA9" s="32"/>
      <c r="FTB9" s="32"/>
      <c r="FTC9" s="32"/>
      <c r="FTD9" s="32"/>
      <c r="FTE9" s="32"/>
      <c r="FTF9" s="32"/>
      <c r="FTG9" s="32"/>
      <c r="FTH9" s="32"/>
      <c r="FTI9" s="32"/>
      <c r="FTJ9" s="32"/>
      <c r="FTK9" s="32"/>
      <c r="FTL9" s="32"/>
      <c r="FTM9" s="32"/>
      <c r="FTN9" s="32"/>
      <c r="FTO9" s="32"/>
      <c r="FTP9" s="32"/>
      <c r="FTQ9" s="32"/>
      <c r="FTR9" s="32"/>
      <c r="FTS9" s="32"/>
      <c r="FTT9" s="32"/>
      <c r="FTU9" s="32"/>
      <c r="FTV9" s="32"/>
      <c r="FTW9" s="32"/>
      <c r="FTX9" s="32"/>
      <c r="FTY9" s="32"/>
      <c r="FTZ9" s="32"/>
      <c r="FUA9" s="32"/>
      <c r="FUB9" s="32"/>
      <c r="FUC9" s="32"/>
      <c r="FUD9" s="32"/>
      <c r="FUE9" s="32"/>
      <c r="FUF9" s="32"/>
      <c r="FUG9" s="32"/>
      <c r="FUH9" s="32"/>
      <c r="FUI9" s="32"/>
      <c r="FUJ9" s="32"/>
      <c r="FUK9" s="32"/>
      <c r="FUL9" s="32"/>
      <c r="FUM9" s="32"/>
      <c r="FUN9" s="32"/>
      <c r="FUO9" s="32"/>
      <c r="FUP9" s="32"/>
      <c r="FUQ9" s="32"/>
      <c r="FUR9" s="32"/>
      <c r="FUS9" s="32"/>
      <c r="FUT9" s="32"/>
      <c r="FUU9" s="32"/>
      <c r="FUV9" s="32"/>
      <c r="FUW9" s="32"/>
      <c r="FUX9" s="32"/>
      <c r="FUY9" s="32"/>
      <c r="FUZ9" s="32"/>
      <c r="FVA9" s="32"/>
      <c r="FVB9" s="32"/>
      <c r="FVC9" s="32"/>
      <c r="FVD9" s="32"/>
      <c r="FVE9" s="32"/>
      <c r="FVF9" s="32"/>
      <c r="FVG9" s="32"/>
      <c r="FVH9" s="32"/>
      <c r="FVI9" s="32"/>
      <c r="FVJ9" s="32"/>
      <c r="FVK9" s="32"/>
      <c r="FVL9" s="32"/>
      <c r="FVM9" s="32"/>
      <c r="FVN9" s="32"/>
      <c r="FVO9" s="32"/>
      <c r="FVP9" s="32"/>
      <c r="FVQ9" s="32"/>
      <c r="FVR9" s="32"/>
      <c r="FVS9" s="32"/>
      <c r="FVT9" s="32"/>
      <c r="FVU9" s="32"/>
      <c r="FVV9" s="32"/>
      <c r="FVW9" s="32"/>
      <c r="FVX9" s="32"/>
      <c r="FVY9" s="32"/>
      <c r="FVZ9" s="32"/>
      <c r="FWA9" s="32"/>
      <c r="FWB9" s="32"/>
      <c r="FWC9" s="32"/>
      <c r="FWD9" s="32"/>
      <c r="FWE9" s="32"/>
      <c r="FWF9" s="32"/>
      <c r="FWG9" s="32"/>
      <c r="FWH9" s="32"/>
      <c r="FWI9" s="32"/>
      <c r="FWJ9" s="32"/>
      <c r="FWK9" s="32"/>
      <c r="FWL9" s="32"/>
      <c r="FWM9" s="32"/>
      <c r="FWN9" s="32"/>
      <c r="FWO9" s="32"/>
      <c r="FWP9" s="32"/>
      <c r="FWQ9" s="32"/>
      <c r="FWR9" s="32"/>
      <c r="FWS9" s="32"/>
      <c r="FWT9" s="32"/>
      <c r="FWU9" s="32"/>
      <c r="FWV9" s="32"/>
      <c r="FWW9" s="32"/>
      <c r="FWX9" s="32"/>
      <c r="FWY9" s="32"/>
      <c r="FWZ9" s="32"/>
      <c r="FXA9" s="32"/>
      <c r="FXB9" s="32"/>
      <c r="FXC9" s="32"/>
      <c r="FXD9" s="32"/>
      <c r="FXE9" s="32"/>
      <c r="FXF9" s="32"/>
      <c r="FXG9" s="32"/>
      <c r="FXH9" s="32"/>
      <c r="FXI9" s="32"/>
      <c r="FXJ9" s="32"/>
      <c r="FXK9" s="32"/>
      <c r="FXL9" s="32"/>
      <c r="FXM9" s="32"/>
      <c r="FXN9" s="32"/>
      <c r="FXO9" s="32"/>
      <c r="FXP9" s="32"/>
      <c r="FXQ9" s="32"/>
      <c r="FXR9" s="32"/>
      <c r="FXS9" s="32"/>
      <c r="FXT9" s="32"/>
      <c r="FXU9" s="32"/>
      <c r="FXV9" s="32"/>
      <c r="FXW9" s="32"/>
      <c r="FXX9" s="32"/>
      <c r="FXY9" s="32"/>
      <c r="FXZ9" s="32"/>
      <c r="FYA9" s="32"/>
      <c r="FYB9" s="32"/>
      <c r="FYC9" s="32"/>
      <c r="FYD9" s="32"/>
      <c r="FYE9" s="32"/>
      <c r="FYF9" s="32"/>
      <c r="FYG9" s="32"/>
      <c r="FYH9" s="32"/>
      <c r="FYI9" s="32"/>
      <c r="FYJ9" s="32"/>
      <c r="FYK9" s="32"/>
      <c r="FYL9" s="32"/>
      <c r="FYM9" s="32"/>
      <c r="FYN9" s="32"/>
      <c r="FYO9" s="32"/>
      <c r="FYP9" s="32"/>
      <c r="FYQ9" s="32"/>
      <c r="FYR9" s="32"/>
      <c r="FYS9" s="32"/>
      <c r="FYT9" s="32"/>
      <c r="FYU9" s="32"/>
      <c r="FYV9" s="32"/>
      <c r="FYW9" s="32"/>
      <c r="FYX9" s="32"/>
      <c r="FYY9" s="32"/>
      <c r="FYZ9" s="32"/>
      <c r="FZA9" s="32"/>
      <c r="FZB9" s="32"/>
      <c r="FZC9" s="32"/>
      <c r="FZD9" s="32"/>
      <c r="FZE9" s="32"/>
      <c r="FZF9" s="32"/>
      <c r="FZG9" s="32"/>
      <c r="FZH9" s="32"/>
      <c r="FZI9" s="32"/>
      <c r="FZJ9" s="32"/>
      <c r="FZK9" s="32"/>
      <c r="FZL9" s="32"/>
      <c r="FZM9" s="32"/>
      <c r="FZN9" s="32"/>
      <c r="FZO9" s="32"/>
      <c r="FZP9" s="32"/>
      <c r="FZQ9" s="32"/>
      <c r="FZR9" s="32"/>
      <c r="FZS9" s="32"/>
      <c r="FZT9" s="32"/>
      <c r="FZU9" s="32"/>
      <c r="FZV9" s="32"/>
      <c r="FZW9" s="32"/>
      <c r="FZX9" s="32"/>
      <c r="FZY9" s="32"/>
      <c r="FZZ9" s="32"/>
      <c r="GAA9" s="32"/>
      <c r="GAB9" s="32"/>
      <c r="GAC9" s="32"/>
      <c r="GAD9" s="32"/>
      <c r="GAE9" s="32"/>
      <c r="GAF9" s="32"/>
      <c r="GAG9" s="32"/>
      <c r="GAH9" s="32"/>
      <c r="GAI9" s="32"/>
      <c r="GAJ9" s="32"/>
      <c r="GAK9" s="32"/>
      <c r="GAL9" s="32"/>
      <c r="GAM9" s="32"/>
      <c r="GAN9" s="32"/>
      <c r="GAO9" s="32"/>
      <c r="GAP9" s="32"/>
      <c r="GAQ9" s="32"/>
      <c r="GAR9" s="32"/>
      <c r="GAS9" s="32"/>
      <c r="GAT9" s="32"/>
      <c r="GAU9" s="32"/>
      <c r="GAV9" s="32"/>
      <c r="GAW9" s="32"/>
      <c r="GAX9" s="32"/>
      <c r="GAY9" s="32"/>
      <c r="GAZ9" s="32"/>
      <c r="GBA9" s="32"/>
      <c r="GBB9" s="32"/>
      <c r="GBC9" s="32"/>
      <c r="GBD9" s="32"/>
      <c r="GBE9" s="32"/>
      <c r="GBF9" s="32"/>
      <c r="GBG9" s="32"/>
      <c r="GBH9" s="32"/>
      <c r="GBI9" s="32"/>
      <c r="GBJ9" s="32"/>
      <c r="GBK9" s="32"/>
      <c r="GBL9" s="32"/>
      <c r="GBM9" s="32"/>
      <c r="GBN9" s="32"/>
      <c r="GBO9" s="32"/>
      <c r="GBP9" s="32"/>
      <c r="GBQ9" s="32"/>
      <c r="GBR9" s="32"/>
      <c r="GBS9" s="32"/>
      <c r="GBT9" s="32"/>
      <c r="GBU9" s="32"/>
      <c r="GBV9" s="32"/>
      <c r="GBW9" s="32"/>
      <c r="GBX9" s="32"/>
      <c r="GBY9" s="32"/>
      <c r="GBZ9" s="32"/>
      <c r="GCA9" s="32"/>
      <c r="GCB9" s="32"/>
      <c r="GCC9" s="32"/>
      <c r="GCD9" s="32"/>
      <c r="GCE9" s="32"/>
      <c r="GCF9" s="32"/>
      <c r="GCG9" s="32"/>
      <c r="GCH9" s="32"/>
      <c r="GCI9" s="32"/>
      <c r="GCJ9" s="32"/>
      <c r="GCK9" s="32"/>
      <c r="GCL9" s="32"/>
      <c r="GCM9" s="32"/>
      <c r="GCN9" s="32"/>
      <c r="GCO9" s="32"/>
      <c r="GCP9" s="32"/>
      <c r="GCQ9" s="32"/>
      <c r="GCR9" s="32"/>
      <c r="GCS9" s="32"/>
      <c r="GCT9" s="32"/>
      <c r="GCU9" s="32"/>
      <c r="GCV9" s="32"/>
      <c r="GCW9" s="32"/>
      <c r="GCX9" s="32"/>
      <c r="GCY9" s="32"/>
      <c r="GCZ9" s="32"/>
      <c r="GDA9" s="32"/>
      <c r="GDB9" s="32"/>
      <c r="GDC9" s="32"/>
      <c r="GDD9" s="32"/>
      <c r="GDE9" s="32"/>
      <c r="GDF9" s="32"/>
      <c r="GDG9" s="32"/>
      <c r="GDH9" s="32"/>
      <c r="GDI9" s="32"/>
      <c r="GDJ9" s="32"/>
      <c r="GDK9" s="32"/>
      <c r="GDL9" s="32"/>
      <c r="GDM9" s="32"/>
      <c r="GDN9" s="32"/>
      <c r="GDO9" s="32"/>
      <c r="GDP9" s="32"/>
      <c r="GDQ9" s="32"/>
      <c r="GDR9" s="32"/>
      <c r="GDS9" s="32"/>
      <c r="GDT9" s="32"/>
      <c r="GDU9" s="32"/>
      <c r="GDV9" s="32"/>
      <c r="GDW9" s="32"/>
      <c r="GDX9" s="32"/>
      <c r="GDY9" s="32"/>
      <c r="GDZ9" s="32"/>
      <c r="GEA9" s="32"/>
      <c r="GEB9" s="32"/>
      <c r="GEC9" s="32"/>
      <c r="GED9" s="32"/>
      <c r="GEE9" s="32"/>
      <c r="GEF9" s="32"/>
      <c r="GEG9" s="32"/>
      <c r="GEH9" s="32"/>
      <c r="GEI9" s="32"/>
      <c r="GEJ9" s="32"/>
      <c r="GEK9" s="32"/>
      <c r="GEL9" s="32"/>
      <c r="GEM9" s="32"/>
      <c r="GEN9" s="32"/>
      <c r="GEO9" s="32"/>
      <c r="GEP9" s="32"/>
      <c r="GEQ9" s="32"/>
      <c r="GER9" s="32"/>
      <c r="GES9" s="32"/>
      <c r="GET9" s="32"/>
      <c r="GEU9" s="32"/>
      <c r="GEV9" s="32"/>
      <c r="GEW9" s="32"/>
      <c r="GEX9" s="32"/>
      <c r="GEY9" s="32"/>
      <c r="GEZ9" s="32"/>
      <c r="GFA9" s="32"/>
      <c r="GFB9" s="32"/>
      <c r="GFC9" s="32"/>
      <c r="GFD9" s="32"/>
      <c r="GFE9" s="32"/>
      <c r="GFF9" s="32"/>
      <c r="GFG9" s="32"/>
      <c r="GFH9" s="32"/>
      <c r="GFI9" s="32"/>
      <c r="GFJ9" s="32"/>
      <c r="GFK9" s="32"/>
      <c r="GFL9" s="32"/>
      <c r="GFM9" s="32"/>
      <c r="GFN9" s="32"/>
      <c r="GFO9" s="32"/>
      <c r="GFP9" s="32"/>
      <c r="GFQ9" s="32"/>
      <c r="GFR9" s="32"/>
      <c r="GFS9" s="32"/>
      <c r="GFT9" s="32"/>
      <c r="GFU9" s="32"/>
      <c r="GFV9" s="32"/>
      <c r="GFW9" s="32"/>
      <c r="GFX9" s="32"/>
      <c r="GFY9" s="32"/>
      <c r="GFZ9" s="32"/>
      <c r="GGA9" s="32"/>
      <c r="GGB9" s="32"/>
      <c r="GGC9" s="32"/>
      <c r="GGD9" s="32"/>
      <c r="GGE9" s="32"/>
      <c r="GGF9" s="32"/>
      <c r="GGG9" s="32"/>
      <c r="GGH9" s="32"/>
      <c r="GGI9" s="32"/>
      <c r="GGJ9" s="32"/>
      <c r="GGK9" s="32"/>
      <c r="GGL9" s="32"/>
      <c r="GGM9" s="32"/>
      <c r="GGN9" s="32"/>
      <c r="GGO9" s="32"/>
      <c r="GGP9" s="32"/>
      <c r="GGQ9" s="32"/>
      <c r="GGR9" s="32"/>
      <c r="GGS9" s="32"/>
      <c r="GGT9" s="32"/>
      <c r="GGU9" s="32"/>
      <c r="GGV9" s="32"/>
      <c r="GGW9" s="32"/>
      <c r="GGX9" s="32"/>
      <c r="GGY9" s="32"/>
      <c r="GGZ9" s="32"/>
      <c r="GHA9" s="32"/>
      <c r="GHB9" s="32"/>
      <c r="GHC9" s="32"/>
      <c r="GHD9" s="32"/>
      <c r="GHE9" s="32"/>
      <c r="GHF9" s="32"/>
      <c r="GHG9" s="32"/>
      <c r="GHH9" s="32"/>
      <c r="GHI9" s="32"/>
      <c r="GHJ9" s="32"/>
      <c r="GHK9" s="32"/>
      <c r="GHL9" s="32"/>
      <c r="GHM9" s="32"/>
      <c r="GHN9" s="32"/>
      <c r="GHO9" s="32"/>
      <c r="GHP9" s="32"/>
      <c r="GHQ9" s="32"/>
      <c r="GHR9" s="32"/>
      <c r="GHS9" s="32"/>
      <c r="GHT9" s="32"/>
      <c r="GHU9" s="32"/>
      <c r="GHV9" s="32"/>
      <c r="GHW9" s="32"/>
      <c r="GHX9" s="32"/>
      <c r="GHY9" s="32"/>
      <c r="GHZ9" s="32"/>
      <c r="GIA9" s="32"/>
      <c r="GIB9" s="32"/>
      <c r="GIC9" s="32"/>
      <c r="GID9" s="32"/>
      <c r="GIE9" s="32"/>
      <c r="GIF9" s="32"/>
      <c r="GIG9" s="32"/>
      <c r="GIH9" s="32"/>
      <c r="GII9" s="32"/>
      <c r="GIJ9" s="32"/>
      <c r="GIK9" s="32"/>
      <c r="GIL9" s="32"/>
      <c r="GIM9" s="32"/>
      <c r="GIN9" s="32"/>
      <c r="GIO9" s="32"/>
      <c r="GIP9" s="32"/>
      <c r="GIQ9" s="32"/>
      <c r="GIR9" s="32"/>
      <c r="GIS9" s="32"/>
      <c r="GIT9" s="32"/>
      <c r="GIU9" s="32"/>
      <c r="GIV9" s="32"/>
      <c r="GIW9" s="32"/>
      <c r="GIX9" s="32"/>
      <c r="GIY9" s="32"/>
      <c r="GIZ9" s="32"/>
      <c r="GJA9" s="32"/>
      <c r="GJB9" s="32"/>
      <c r="GJC9" s="32"/>
      <c r="GJD9" s="32"/>
      <c r="GJE9" s="32"/>
      <c r="GJF9" s="32"/>
      <c r="GJG9" s="32"/>
      <c r="GJH9" s="32"/>
      <c r="GJI9" s="32"/>
      <c r="GJJ9" s="32"/>
      <c r="GJK9" s="32"/>
      <c r="GJL9" s="32"/>
      <c r="GJM9" s="32"/>
      <c r="GJN9" s="32"/>
      <c r="GJO9" s="32"/>
      <c r="GJP9" s="32"/>
      <c r="GJQ9" s="32"/>
      <c r="GJR9" s="32"/>
      <c r="GJS9" s="32"/>
      <c r="GJT9" s="32"/>
      <c r="GJU9" s="32"/>
      <c r="GJV9" s="32"/>
      <c r="GJW9" s="32"/>
      <c r="GJX9" s="32"/>
      <c r="GJY9" s="32"/>
      <c r="GJZ9" s="32"/>
      <c r="GKA9" s="32"/>
      <c r="GKB9" s="32"/>
      <c r="GKC9" s="32"/>
      <c r="GKD9" s="32"/>
      <c r="GKE9" s="32"/>
      <c r="GKF9" s="32"/>
      <c r="GKG9" s="32"/>
      <c r="GKH9" s="32"/>
      <c r="GKI9" s="32"/>
      <c r="GKJ9" s="32"/>
      <c r="GKK9" s="32"/>
      <c r="GKL9" s="32"/>
      <c r="GKM9" s="32"/>
      <c r="GKN9" s="32"/>
      <c r="GKO9" s="32"/>
      <c r="GKP9" s="32"/>
      <c r="GKQ9" s="32"/>
      <c r="GKR9" s="32"/>
      <c r="GKS9" s="32"/>
      <c r="GKT9" s="32"/>
      <c r="GKU9" s="32"/>
      <c r="GKV9" s="32"/>
      <c r="GKW9" s="32"/>
      <c r="GKX9" s="32"/>
      <c r="GKY9" s="32"/>
      <c r="GKZ9" s="32"/>
      <c r="GLA9" s="32"/>
      <c r="GLB9" s="32"/>
      <c r="GLC9" s="32"/>
      <c r="GLD9" s="32"/>
      <c r="GLE9" s="32"/>
      <c r="GLF9" s="32"/>
      <c r="GLG9" s="32"/>
      <c r="GLH9" s="32"/>
      <c r="GLI9" s="32"/>
      <c r="GLJ9" s="32"/>
      <c r="GLK9" s="32"/>
      <c r="GLL9" s="32"/>
      <c r="GLM9" s="32"/>
      <c r="GLN9" s="32"/>
      <c r="GLO9" s="32"/>
      <c r="GLP9" s="32"/>
      <c r="GLQ9" s="32"/>
      <c r="GLR9" s="32"/>
      <c r="GLS9" s="32"/>
      <c r="GLT9" s="32"/>
      <c r="GLU9" s="32"/>
      <c r="GLV9" s="32"/>
      <c r="GLW9" s="32"/>
      <c r="GLX9" s="32"/>
      <c r="GLY9" s="32"/>
      <c r="GLZ9" s="32"/>
      <c r="GMA9" s="32"/>
      <c r="GMB9" s="32"/>
      <c r="GMC9" s="32"/>
      <c r="GMD9" s="32"/>
      <c r="GME9" s="32"/>
      <c r="GMF9" s="32"/>
      <c r="GMG9" s="32"/>
      <c r="GMH9" s="32"/>
      <c r="GMI9" s="32"/>
      <c r="GMJ9" s="32"/>
      <c r="GMK9" s="32"/>
      <c r="GML9" s="32"/>
      <c r="GMM9" s="32"/>
      <c r="GMN9" s="32"/>
      <c r="GMO9" s="32"/>
      <c r="GMP9" s="32"/>
      <c r="GMQ9" s="32"/>
      <c r="GMR9" s="32"/>
      <c r="GMS9" s="32"/>
      <c r="GMT9" s="32"/>
      <c r="GMU9" s="32"/>
      <c r="GMV9" s="32"/>
      <c r="GMW9" s="32"/>
      <c r="GMX9" s="32"/>
      <c r="GMY9" s="32"/>
      <c r="GMZ9" s="32"/>
      <c r="GNA9" s="32"/>
      <c r="GNB9" s="32"/>
      <c r="GNC9" s="32"/>
      <c r="GND9" s="32"/>
      <c r="GNE9" s="32"/>
      <c r="GNF9" s="32"/>
      <c r="GNG9" s="32"/>
      <c r="GNH9" s="32"/>
      <c r="GNI9" s="32"/>
      <c r="GNJ9" s="32"/>
      <c r="GNK9" s="32"/>
      <c r="GNL9" s="32"/>
      <c r="GNM9" s="32"/>
      <c r="GNN9" s="32"/>
      <c r="GNO9" s="32"/>
      <c r="GNP9" s="32"/>
      <c r="GNQ9" s="32"/>
      <c r="GNR9" s="32"/>
      <c r="GNS9" s="32"/>
      <c r="GNT9" s="32"/>
      <c r="GNU9" s="32"/>
      <c r="GNV9" s="32"/>
      <c r="GNW9" s="32"/>
      <c r="GNX9" s="32"/>
      <c r="GNY9" s="32"/>
      <c r="GNZ9" s="32"/>
      <c r="GOA9" s="32"/>
      <c r="GOB9" s="32"/>
      <c r="GOC9" s="32"/>
      <c r="GOD9" s="32"/>
      <c r="GOE9" s="32"/>
      <c r="GOF9" s="32"/>
      <c r="GOG9" s="32"/>
      <c r="GOH9" s="32"/>
      <c r="GOI9" s="32"/>
      <c r="GOJ9" s="32"/>
      <c r="GOK9" s="32"/>
      <c r="GOL9" s="32"/>
      <c r="GOM9" s="32"/>
      <c r="GON9" s="32"/>
      <c r="GOO9" s="32"/>
      <c r="GOP9" s="32"/>
      <c r="GOQ9" s="32"/>
      <c r="GOR9" s="32"/>
      <c r="GOS9" s="32"/>
      <c r="GOT9" s="32"/>
      <c r="GOU9" s="32"/>
      <c r="GOV9" s="32"/>
      <c r="GOW9" s="32"/>
      <c r="GOX9" s="32"/>
      <c r="GOY9" s="32"/>
      <c r="GOZ9" s="32"/>
      <c r="GPA9" s="32"/>
      <c r="GPB9" s="32"/>
      <c r="GPC9" s="32"/>
      <c r="GPD9" s="32"/>
      <c r="GPE9" s="32"/>
      <c r="GPF9" s="32"/>
      <c r="GPG9" s="32"/>
      <c r="GPH9" s="32"/>
      <c r="GPI9" s="32"/>
      <c r="GPJ9" s="32"/>
      <c r="GPK9" s="32"/>
      <c r="GPL9" s="32"/>
      <c r="GPM9" s="32"/>
      <c r="GPN9" s="32"/>
      <c r="GPO9" s="32"/>
      <c r="GPP9" s="32"/>
      <c r="GPQ9" s="32"/>
      <c r="GPR9" s="32"/>
      <c r="GPS9" s="32"/>
      <c r="GPT9" s="32"/>
      <c r="GPU9" s="32"/>
      <c r="GPV9" s="32"/>
      <c r="GPW9" s="32"/>
      <c r="GPX9" s="32"/>
      <c r="GPY9" s="32"/>
      <c r="GPZ9" s="32"/>
      <c r="GQA9" s="32"/>
      <c r="GQB9" s="32"/>
      <c r="GQC9" s="32"/>
      <c r="GQD9" s="32"/>
      <c r="GQE9" s="32"/>
      <c r="GQF9" s="32"/>
      <c r="GQG9" s="32"/>
      <c r="GQH9" s="32"/>
      <c r="GQI9" s="32"/>
      <c r="GQJ9" s="32"/>
      <c r="GQK9" s="32"/>
      <c r="GQL9" s="32"/>
      <c r="GQM9" s="32"/>
      <c r="GQN9" s="32"/>
      <c r="GQO9" s="32"/>
      <c r="GQP9" s="32"/>
      <c r="GQQ9" s="32"/>
      <c r="GQR9" s="32"/>
      <c r="GQS9" s="32"/>
      <c r="GQT9" s="32"/>
      <c r="GQU9" s="32"/>
      <c r="GQV9" s="32"/>
      <c r="GQW9" s="32"/>
      <c r="GQX9" s="32"/>
      <c r="GQY9" s="32"/>
      <c r="GQZ9" s="32"/>
      <c r="GRA9" s="32"/>
      <c r="GRB9" s="32"/>
      <c r="GRC9" s="32"/>
      <c r="GRD9" s="32"/>
      <c r="GRE9" s="32"/>
      <c r="GRF9" s="32"/>
      <c r="GRG9" s="32"/>
      <c r="GRH9" s="32"/>
      <c r="GRI9" s="32"/>
      <c r="GRJ9" s="32"/>
      <c r="GRK9" s="32"/>
      <c r="GRL9" s="32"/>
      <c r="GRM9" s="32"/>
      <c r="GRN9" s="32"/>
      <c r="GRO9" s="32"/>
      <c r="GRP9" s="32"/>
      <c r="GRQ9" s="32"/>
      <c r="GRR9" s="32"/>
      <c r="GRS9" s="32"/>
      <c r="GRT9" s="32"/>
      <c r="GRU9" s="32"/>
      <c r="GRV9" s="32"/>
      <c r="GRW9" s="32"/>
      <c r="GRX9" s="32"/>
      <c r="GRY9" s="32"/>
      <c r="GRZ9" s="32"/>
      <c r="GSA9" s="32"/>
      <c r="GSB9" s="32"/>
      <c r="GSC9" s="32"/>
      <c r="GSD9" s="32"/>
      <c r="GSE9" s="32"/>
      <c r="GSF9" s="32"/>
      <c r="GSG9" s="32"/>
      <c r="GSH9" s="32"/>
      <c r="GSI9" s="32"/>
      <c r="GSJ9" s="32"/>
      <c r="GSK9" s="32"/>
      <c r="GSL9" s="32"/>
      <c r="GSM9" s="32"/>
      <c r="GSN9" s="32"/>
      <c r="GSO9" s="32"/>
      <c r="GSP9" s="32"/>
      <c r="GSQ9" s="32"/>
      <c r="GSR9" s="32"/>
      <c r="GSS9" s="32"/>
      <c r="GST9" s="32"/>
      <c r="GSU9" s="32"/>
      <c r="GSV9" s="32"/>
      <c r="GSW9" s="32"/>
      <c r="GSX9" s="32"/>
      <c r="GSY9" s="32"/>
      <c r="GSZ9" s="32"/>
      <c r="GTA9" s="32"/>
      <c r="GTB9" s="32"/>
      <c r="GTC9" s="32"/>
      <c r="GTD9" s="32"/>
      <c r="GTE9" s="32"/>
      <c r="GTF9" s="32"/>
      <c r="GTG9" s="32"/>
      <c r="GTH9" s="32"/>
      <c r="GTI9" s="32"/>
      <c r="GTJ9" s="32"/>
      <c r="GTK9" s="32"/>
      <c r="GTL9" s="32"/>
      <c r="GTM9" s="32"/>
      <c r="GTN9" s="32"/>
      <c r="GTO9" s="32"/>
      <c r="GTP9" s="32"/>
      <c r="GTQ9" s="32"/>
      <c r="GTR9" s="32"/>
      <c r="GTS9" s="32"/>
      <c r="GTT9" s="32"/>
      <c r="GTU9" s="32"/>
      <c r="GTV9" s="32"/>
      <c r="GTW9" s="32"/>
      <c r="GTX9" s="32"/>
      <c r="GTY9" s="32"/>
      <c r="GTZ9" s="32"/>
      <c r="GUA9" s="32"/>
      <c r="GUB9" s="32"/>
      <c r="GUC9" s="32"/>
      <c r="GUD9" s="32"/>
      <c r="GUE9" s="32"/>
      <c r="GUF9" s="32"/>
      <c r="GUG9" s="32"/>
      <c r="GUH9" s="32"/>
      <c r="GUI9" s="32"/>
      <c r="GUJ9" s="32"/>
      <c r="GUK9" s="32"/>
      <c r="GUL9" s="32"/>
      <c r="GUM9" s="32"/>
      <c r="GUN9" s="32"/>
      <c r="GUO9" s="32"/>
    </row>
    <row r="10" spans="1:5293" ht="18" customHeight="1" x14ac:dyDescent="0.25">
      <c r="A10" s="16" t="s">
        <v>3</v>
      </c>
      <c r="B10" s="14" t="s">
        <v>84</v>
      </c>
      <c r="C10" s="14">
        <v>3.33</v>
      </c>
      <c r="D10" s="17" t="s">
        <v>141</v>
      </c>
      <c r="E10" s="4">
        <f>(C10*F10)/1000+20</f>
        <v>1248.77</v>
      </c>
      <c r="F10" s="23">
        <v>369000</v>
      </c>
      <c r="G10" s="3"/>
    </row>
    <row r="11" spans="1:5293" ht="18" customHeight="1" x14ac:dyDescent="0.25">
      <c r="A11" s="16" t="s">
        <v>7</v>
      </c>
      <c r="B11" s="40" t="s">
        <v>50</v>
      </c>
      <c r="C11" s="14">
        <v>3.87</v>
      </c>
      <c r="D11" s="17" t="s">
        <v>36</v>
      </c>
      <c r="E11" s="4">
        <f>(C11*F11)/1000+20</f>
        <v>1448.03</v>
      </c>
      <c r="F11" s="23">
        <v>369000</v>
      </c>
      <c r="G11" s="3"/>
    </row>
    <row r="12" spans="1:5293" ht="18" customHeight="1" thickBot="1" x14ac:dyDescent="0.3">
      <c r="A12" s="46" t="s">
        <v>29</v>
      </c>
      <c r="B12" s="40" t="s">
        <v>50</v>
      </c>
      <c r="C12" s="47">
        <v>4.22</v>
      </c>
      <c r="D12" s="48" t="s">
        <v>31</v>
      </c>
      <c r="E12" s="49">
        <f>(C12*F12)/1000+20</f>
        <v>1577.18</v>
      </c>
      <c r="F12" s="23">
        <v>369000</v>
      </c>
      <c r="G12" s="3"/>
    </row>
    <row r="13" spans="1:5293" ht="36.75" customHeight="1" thickBot="1" x14ac:dyDescent="0.3">
      <c r="A13" s="57" t="s">
        <v>32</v>
      </c>
      <c r="B13" s="58"/>
      <c r="C13" s="58"/>
      <c r="D13" s="58"/>
      <c r="E13" s="58"/>
      <c r="F13" s="59"/>
    </row>
    <row r="14" spans="1:5293" ht="18.75" customHeight="1" x14ac:dyDescent="0.25">
      <c r="A14" s="21" t="s">
        <v>42</v>
      </c>
      <c r="B14" s="22" t="s">
        <v>63</v>
      </c>
      <c r="C14" s="22">
        <v>4</v>
      </c>
      <c r="D14" s="44" t="s">
        <v>108</v>
      </c>
      <c r="E14" s="29">
        <f>(F14*C14)/1000+20</f>
        <v>1456</v>
      </c>
      <c r="F14" s="36">
        <v>359000</v>
      </c>
    </row>
    <row r="15" spans="1:5293" ht="18.75" customHeight="1" x14ac:dyDescent="0.25">
      <c r="A15" s="16" t="s">
        <v>11</v>
      </c>
      <c r="B15" s="14" t="s">
        <v>63</v>
      </c>
      <c r="C15" s="14">
        <v>4.66</v>
      </c>
      <c r="D15" s="17" t="s">
        <v>142</v>
      </c>
      <c r="E15" s="4">
        <f>(F15*C15)/1000+20</f>
        <v>1692.94</v>
      </c>
      <c r="F15" s="23">
        <v>359000</v>
      </c>
    </row>
    <row r="16" spans="1:5293" ht="18.75" customHeight="1" x14ac:dyDescent="0.25">
      <c r="A16" s="16" t="s">
        <v>109</v>
      </c>
      <c r="B16" s="14" t="s">
        <v>63</v>
      </c>
      <c r="C16" s="14">
        <v>5.23</v>
      </c>
      <c r="D16" s="17" t="s">
        <v>31</v>
      </c>
      <c r="E16" s="4">
        <f>(F16*C16)/1000+20</f>
        <v>1897.5700000000002</v>
      </c>
      <c r="F16" s="23">
        <v>359000</v>
      </c>
    </row>
    <row r="17" spans="1:5293" ht="18.75" customHeight="1" x14ac:dyDescent="0.25">
      <c r="A17" s="16" t="s">
        <v>34</v>
      </c>
      <c r="B17" s="14" t="s">
        <v>63</v>
      </c>
      <c r="C17" s="14">
        <v>5.4</v>
      </c>
      <c r="D17" s="17" t="s">
        <v>124</v>
      </c>
      <c r="E17" s="4">
        <f t="shared" ref="E17:E35" si="0">(F17*C17)/1000+20</f>
        <v>1958.6000000000001</v>
      </c>
      <c r="F17" s="23">
        <v>359000</v>
      </c>
    </row>
    <row r="18" spans="1:5293" ht="18.75" customHeight="1" x14ac:dyDescent="0.25">
      <c r="A18" s="16" t="s">
        <v>18</v>
      </c>
      <c r="B18" s="14" t="s">
        <v>63</v>
      </c>
      <c r="C18" s="14">
        <v>6.26</v>
      </c>
      <c r="D18" s="17" t="s">
        <v>121</v>
      </c>
      <c r="E18" s="4">
        <f t="shared" si="0"/>
        <v>2267.34</v>
      </c>
      <c r="F18" s="23">
        <v>359000</v>
      </c>
    </row>
    <row r="19" spans="1:5293" s="33" customFormat="1" ht="18.75" customHeight="1" x14ac:dyDescent="0.25">
      <c r="A19" s="16" t="s">
        <v>49</v>
      </c>
      <c r="B19" s="14" t="s">
        <v>63</v>
      </c>
      <c r="C19" s="14">
        <v>6.4</v>
      </c>
      <c r="D19" s="17" t="s">
        <v>143</v>
      </c>
      <c r="E19" s="4">
        <f t="shared" si="0"/>
        <v>2317.6</v>
      </c>
      <c r="F19" s="23">
        <v>359000</v>
      </c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  <c r="IL19" s="32"/>
      <c r="IM19" s="32"/>
      <c r="IN19" s="32"/>
      <c r="IO19" s="32"/>
      <c r="IP19" s="32"/>
      <c r="IQ19" s="32"/>
      <c r="IR19" s="32"/>
      <c r="IS19" s="32"/>
      <c r="IT19" s="32"/>
      <c r="IU19" s="32"/>
      <c r="IV19" s="32"/>
      <c r="IW19" s="32"/>
      <c r="IX19" s="32"/>
      <c r="IY19" s="32"/>
      <c r="IZ19" s="32"/>
      <c r="JA19" s="32"/>
      <c r="JB19" s="32"/>
      <c r="JC19" s="32"/>
      <c r="JD19" s="32"/>
      <c r="JE19" s="32"/>
      <c r="JF19" s="32"/>
      <c r="JG19" s="32"/>
      <c r="JH19" s="32"/>
      <c r="JI19" s="32"/>
      <c r="JJ19" s="32"/>
      <c r="JK19" s="32"/>
      <c r="JL19" s="32"/>
      <c r="JM19" s="32"/>
      <c r="JN19" s="32"/>
      <c r="JO19" s="32"/>
      <c r="JP19" s="32"/>
      <c r="JQ19" s="32"/>
      <c r="JR19" s="32"/>
      <c r="JS19" s="32"/>
      <c r="JT19" s="32"/>
      <c r="JU19" s="32"/>
      <c r="JV19" s="32"/>
      <c r="JW19" s="32"/>
      <c r="JX19" s="32"/>
      <c r="JY19" s="32"/>
      <c r="JZ19" s="32"/>
      <c r="KA19" s="32"/>
      <c r="KB19" s="32"/>
      <c r="KC19" s="32"/>
      <c r="KD19" s="32"/>
      <c r="KE19" s="32"/>
      <c r="KF19" s="32"/>
      <c r="KG19" s="32"/>
      <c r="KH19" s="32"/>
      <c r="KI19" s="32"/>
      <c r="KJ19" s="32"/>
      <c r="KK19" s="32"/>
      <c r="KL19" s="32"/>
      <c r="KM19" s="32"/>
      <c r="KN19" s="32"/>
      <c r="KO19" s="32"/>
      <c r="KP19" s="32"/>
      <c r="KQ19" s="32"/>
      <c r="KR19" s="32"/>
      <c r="KS19" s="32"/>
      <c r="KT19" s="32"/>
      <c r="KU19" s="32"/>
      <c r="KV19" s="32"/>
      <c r="KW19" s="32"/>
      <c r="KX19" s="32"/>
      <c r="KY19" s="32"/>
      <c r="KZ19" s="32"/>
      <c r="LA19" s="32"/>
      <c r="LB19" s="32"/>
      <c r="LC19" s="32"/>
      <c r="LD19" s="32"/>
      <c r="LE19" s="32"/>
      <c r="LF19" s="32"/>
      <c r="LG19" s="32"/>
      <c r="LH19" s="32"/>
      <c r="LI19" s="32"/>
      <c r="LJ19" s="32"/>
      <c r="LK19" s="32"/>
      <c r="LL19" s="32"/>
      <c r="LM19" s="32"/>
      <c r="LN19" s="32"/>
      <c r="LO19" s="32"/>
      <c r="LP19" s="32"/>
      <c r="LQ19" s="32"/>
      <c r="LR19" s="32"/>
      <c r="LS19" s="32"/>
      <c r="LT19" s="32"/>
      <c r="LU19" s="32"/>
      <c r="LV19" s="32"/>
      <c r="LW19" s="32"/>
      <c r="LX19" s="32"/>
      <c r="LY19" s="32"/>
      <c r="LZ19" s="32"/>
      <c r="MA19" s="32"/>
      <c r="MB19" s="32"/>
      <c r="MC19" s="32"/>
      <c r="MD19" s="32"/>
      <c r="ME19" s="32"/>
      <c r="MF19" s="32"/>
      <c r="MG19" s="32"/>
      <c r="MH19" s="32"/>
      <c r="MI19" s="32"/>
      <c r="MJ19" s="32"/>
      <c r="MK19" s="32"/>
      <c r="ML19" s="32"/>
      <c r="MM19" s="32"/>
      <c r="MN19" s="32"/>
      <c r="MO19" s="32"/>
      <c r="MP19" s="32"/>
      <c r="MQ19" s="32"/>
      <c r="MR19" s="32"/>
      <c r="MS19" s="32"/>
      <c r="MT19" s="32"/>
      <c r="MU19" s="32"/>
      <c r="MV19" s="32"/>
      <c r="MW19" s="32"/>
      <c r="MX19" s="32"/>
      <c r="MY19" s="32"/>
      <c r="MZ19" s="32"/>
      <c r="NA19" s="32"/>
      <c r="NB19" s="32"/>
      <c r="NC19" s="32"/>
      <c r="ND19" s="32"/>
      <c r="NE19" s="32"/>
      <c r="NF19" s="32"/>
      <c r="NG19" s="32"/>
      <c r="NH19" s="32"/>
      <c r="NI19" s="32"/>
      <c r="NJ19" s="32"/>
      <c r="NK19" s="32"/>
      <c r="NL19" s="32"/>
      <c r="NM19" s="32"/>
      <c r="NN19" s="32"/>
      <c r="NO19" s="32"/>
      <c r="NP19" s="32"/>
      <c r="NQ19" s="32"/>
      <c r="NR19" s="32"/>
      <c r="NS19" s="32"/>
      <c r="NT19" s="32"/>
      <c r="NU19" s="32"/>
      <c r="NV19" s="32"/>
      <c r="NW19" s="32"/>
      <c r="NX19" s="32"/>
      <c r="NY19" s="32"/>
      <c r="NZ19" s="32"/>
      <c r="OA19" s="32"/>
      <c r="OB19" s="32"/>
      <c r="OC19" s="32"/>
      <c r="OD19" s="32"/>
      <c r="OE19" s="32"/>
      <c r="OF19" s="32"/>
      <c r="OG19" s="32"/>
      <c r="OH19" s="32"/>
      <c r="OI19" s="32"/>
      <c r="OJ19" s="32"/>
      <c r="OK19" s="32"/>
      <c r="OL19" s="32"/>
      <c r="OM19" s="32"/>
      <c r="ON19" s="32"/>
      <c r="OO19" s="32"/>
      <c r="OP19" s="32"/>
      <c r="OQ19" s="32"/>
      <c r="OR19" s="32"/>
      <c r="OS19" s="32"/>
      <c r="OT19" s="32"/>
      <c r="OU19" s="32"/>
      <c r="OV19" s="32"/>
      <c r="OW19" s="32"/>
      <c r="OX19" s="32"/>
      <c r="OY19" s="32"/>
      <c r="OZ19" s="32"/>
      <c r="PA19" s="32"/>
      <c r="PB19" s="32"/>
      <c r="PC19" s="32"/>
      <c r="PD19" s="32"/>
      <c r="PE19" s="32"/>
      <c r="PF19" s="32"/>
      <c r="PG19" s="32"/>
      <c r="PH19" s="32"/>
      <c r="PI19" s="32"/>
      <c r="PJ19" s="32"/>
      <c r="PK19" s="32"/>
      <c r="PL19" s="32"/>
      <c r="PM19" s="32"/>
      <c r="PN19" s="32"/>
      <c r="PO19" s="32"/>
      <c r="PP19" s="32"/>
      <c r="PQ19" s="32"/>
      <c r="PR19" s="32"/>
      <c r="PS19" s="32"/>
      <c r="PT19" s="32"/>
      <c r="PU19" s="32"/>
      <c r="PV19" s="32"/>
      <c r="PW19" s="32"/>
      <c r="PX19" s="32"/>
      <c r="PY19" s="32"/>
      <c r="PZ19" s="32"/>
      <c r="QA19" s="32"/>
      <c r="QB19" s="32"/>
      <c r="QC19" s="32"/>
      <c r="QD19" s="32"/>
      <c r="QE19" s="32"/>
      <c r="QF19" s="32"/>
      <c r="QG19" s="32"/>
      <c r="QH19" s="32"/>
      <c r="QI19" s="32"/>
      <c r="QJ19" s="32"/>
      <c r="QK19" s="32"/>
      <c r="QL19" s="32"/>
      <c r="QM19" s="32"/>
      <c r="QN19" s="32"/>
      <c r="QO19" s="32"/>
      <c r="QP19" s="32"/>
      <c r="QQ19" s="32"/>
      <c r="QR19" s="32"/>
      <c r="QS19" s="32"/>
      <c r="QT19" s="32"/>
      <c r="QU19" s="32"/>
      <c r="QV19" s="32"/>
      <c r="QW19" s="32"/>
      <c r="QX19" s="32"/>
      <c r="QY19" s="32"/>
      <c r="QZ19" s="32"/>
      <c r="RA19" s="32"/>
      <c r="RB19" s="32"/>
      <c r="RC19" s="32"/>
      <c r="RD19" s="32"/>
      <c r="RE19" s="32"/>
      <c r="RF19" s="32"/>
      <c r="RG19" s="32"/>
      <c r="RH19" s="32"/>
      <c r="RI19" s="32"/>
      <c r="RJ19" s="32"/>
      <c r="RK19" s="32"/>
      <c r="RL19" s="32"/>
      <c r="RM19" s="32"/>
      <c r="RN19" s="32"/>
      <c r="RO19" s="32"/>
      <c r="RP19" s="32"/>
      <c r="RQ19" s="32"/>
      <c r="RR19" s="32"/>
      <c r="RS19" s="32"/>
      <c r="RT19" s="32"/>
      <c r="RU19" s="32"/>
      <c r="RV19" s="32"/>
      <c r="RW19" s="32"/>
      <c r="RX19" s="32"/>
      <c r="RY19" s="32"/>
      <c r="RZ19" s="32"/>
      <c r="SA19" s="32"/>
      <c r="SB19" s="32"/>
      <c r="SC19" s="32"/>
      <c r="SD19" s="32"/>
      <c r="SE19" s="32"/>
      <c r="SF19" s="32"/>
      <c r="SG19" s="32"/>
      <c r="SH19" s="32"/>
      <c r="SI19" s="32"/>
      <c r="SJ19" s="32"/>
      <c r="SK19" s="32"/>
      <c r="SL19" s="32"/>
      <c r="SM19" s="32"/>
      <c r="SN19" s="32"/>
      <c r="SO19" s="32"/>
      <c r="SP19" s="32"/>
      <c r="SQ19" s="32"/>
      <c r="SR19" s="32"/>
      <c r="SS19" s="32"/>
      <c r="ST19" s="32"/>
      <c r="SU19" s="32"/>
      <c r="SV19" s="32"/>
      <c r="SW19" s="32"/>
      <c r="SX19" s="32"/>
      <c r="SY19" s="32"/>
      <c r="SZ19" s="32"/>
      <c r="TA19" s="32"/>
      <c r="TB19" s="32"/>
      <c r="TC19" s="32"/>
      <c r="TD19" s="32"/>
      <c r="TE19" s="32"/>
      <c r="TF19" s="32"/>
      <c r="TG19" s="32"/>
      <c r="TH19" s="32"/>
      <c r="TI19" s="32"/>
      <c r="TJ19" s="32"/>
      <c r="TK19" s="32"/>
      <c r="TL19" s="32"/>
      <c r="TM19" s="32"/>
      <c r="TN19" s="32"/>
      <c r="TO19" s="32"/>
      <c r="TP19" s="32"/>
      <c r="TQ19" s="32"/>
      <c r="TR19" s="32"/>
      <c r="TS19" s="32"/>
      <c r="TT19" s="32"/>
      <c r="TU19" s="32"/>
      <c r="TV19" s="32"/>
      <c r="TW19" s="32"/>
      <c r="TX19" s="32"/>
      <c r="TY19" s="32"/>
      <c r="TZ19" s="32"/>
      <c r="UA19" s="32"/>
      <c r="UB19" s="32"/>
      <c r="UC19" s="32"/>
      <c r="UD19" s="32"/>
      <c r="UE19" s="32"/>
      <c r="UF19" s="32"/>
      <c r="UG19" s="32"/>
      <c r="UH19" s="32"/>
      <c r="UI19" s="32"/>
      <c r="UJ19" s="32"/>
      <c r="UK19" s="32"/>
      <c r="UL19" s="32"/>
      <c r="UM19" s="32"/>
      <c r="UN19" s="32"/>
      <c r="UO19" s="32"/>
      <c r="UP19" s="32"/>
      <c r="UQ19" s="32"/>
      <c r="UR19" s="32"/>
      <c r="US19" s="32"/>
      <c r="UT19" s="32"/>
      <c r="UU19" s="32"/>
      <c r="UV19" s="32"/>
      <c r="UW19" s="32"/>
      <c r="UX19" s="32"/>
      <c r="UY19" s="32"/>
      <c r="UZ19" s="32"/>
      <c r="VA19" s="32"/>
      <c r="VB19" s="32"/>
      <c r="VC19" s="32"/>
      <c r="VD19" s="32"/>
      <c r="VE19" s="32"/>
      <c r="VF19" s="32"/>
      <c r="VG19" s="32"/>
      <c r="VH19" s="32"/>
      <c r="VI19" s="32"/>
      <c r="VJ19" s="32"/>
      <c r="VK19" s="32"/>
      <c r="VL19" s="32"/>
      <c r="VM19" s="32"/>
      <c r="VN19" s="32"/>
      <c r="VO19" s="32"/>
      <c r="VP19" s="32"/>
      <c r="VQ19" s="32"/>
      <c r="VR19" s="32"/>
      <c r="VS19" s="32"/>
      <c r="VT19" s="32"/>
      <c r="VU19" s="32"/>
      <c r="VV19" s="32"/>
      <c r="VW19" s="32"/>
      <c r="VX19" s="32"/>
      <c r="VY19" s="32"/>
      <c r="VZ19" s="32"/>
      <c r="WA19" s="32"/>
      <c r="WB19" s="32"/>
      <c r="WC19" s="32"/>
      <c r="WD19" s="32"/>
      <c r="WE19" s="32"/>
      <c r="WF19" s="32"/>
      <c r="WG19" s="32"/>
      <c r="WH19" s="32"/>
      <c r="WI19" s="32"/>
      <c r="WJ19" s="32"/>
      <c r="WK19" s="32"/>
      <c r="WL19" s="32"/>
      <c r="WM19" s="32"/>
      <c r="WN19" s="32"/>
      <c r="WO19" s="32"/>
      <c r="WP19" s="32"/>
      <c r="WQ19" s="32"/>
      <c r="WR19" s="32"/>
      <c r="WS19" s="32"/>
      <c r="WT19" s="32"/>
      <c r="WU19" s="32"/>
      <c r="WV19" s="32"/>
      <c r="WW19" s="32"/>
      <c r="WX19" s="32"/>
      <c r="WY19" s="32"/>
      <c r="WZ19" s="32"/>
      <c r="XA19" s="32"/>
      <c r="XB19" s="32"/>
      <c r="XC19" s="32"/>
      <c r="XD19" s="32"/>
      <c r="XE19" s="32"/>
      <c r="XF19" s="32"/>
      <c r="XG19" s="32"/>
      <c r="XH19" s="32"/>
      <c r="XI19" s="32"/>
      <c r="XJ19" s="32"/>
      <c r="XK19" s="32"/>
      <c r="XL19" s="32"/>
      <c r="XM19" s="32"/>
      <c r="XN19" s="32"/>
      <c r="XO19" s="32"/>
      <c r="XP19" s="32"/>
      <c r="XQ19" s="32"/>
      <c r="XR19" s="32"/>
      <c r="XS19" s="32"/>
      <c r="XT19" s="32"/>
      <c r="XU19" s="32"/>
      <c r="XV19" s="32"/>
      <c r="XW19" s="32"/>
      <c r="XX19" s="32"/>
      <c r="XY19" s="32"/>
      <c r="XZ19" s="32"/>
      <c r="YA19" s="32"/>
      <c r="YB19" s="32"/>
      <c r="YC19" s="32"/>
      <c r="YD19" s="32"/>
      <c r="YE19" s="32"/>
      <c r="YF19" s="32"/>
      <c r="YG19" s="32"/>
      <c r="YH19" s="32"/>
      <c r="YI19" s="32"/>
      <c r="YJ19" s="32"/>
      <c r="YK19" s="32"/>
      <c r="YL19" s="32"/>
      <c r="YM19" s="32"/>
      <c r="YN19" s="32"/>
      <c r="YO19" s="32"/>
      <c r="YP19" s="32"/>
      <c r="YQ19" s="32"/>
      <c r="YR19" s="32"/>
      <c r="YS19" s="32"/>
      <c r="YT19" s="32"/>
      <c r="YU19" s="32"/>
      <c r="YV19" s="32"/>
      <c r="YW19" s="32"/>
      <c r="YX19" s="32"/>
      <c r="YY19" s="32"/>
      <c r="YZ19" s="32"/>
      <c r="ZA19" s="32"/>
      <c r="ZB19" s="32"/>
      <c r="ZC19" s="32"/>
      <c r="ZD19" s="32"/>
      <c r="ZE19" s="32"/>
      <c r="ZF19" s="32"/>
      <c r="ZG19" s="32"/>
      <c r="ZH19" s="32"/>
      <c r="ZI19" s="32"/>
      <c r="ZJ19" s="32"/>
      <c r="ZK19" s="32"/>
      <c r="ZL19" s="32"/>
      <c r="ZM19" s="32"/>
      <c r="ZN19" s="32"/>
      <c r="ZO19" s="32"/>
      <c r="ZP19" s="32"/>
      <c r="ZQ19" s="32"/>
      <c r="ZR19" s="32"/>
      <c r="ZS19" s="32"/>
      <c r="ZT19" s="32"/>
      <c r="ZU19" s="32"/>
      <c r="ZV19" s="32"/>
      <c r="ZW19" s="32"/>
      <c r="ZX19" s="32"/>
      <c r="ZY19" s="32"/>
      <c r="ZZ19" s="32"/>
      <c r="AAA19" s="32"/>
      <c r="AAB19" s="32"/>
      <c r="AAC19" s="32"/>
      <c r="AAD19" s="32"/>
      <c r="AAE19" s="32"/>
      <c r="AAF19" s="32"/>
      <c r="AAG19" s="32"/>
      <c r="AAH19" s="32"/>
      <c r="AAI19" s="32"/>
      <c r="AAJ19" s="32"/>
      <c r="AAK19" s="32"/>
      <c r="AAL19" s="32"/>
      <c r="AAM19" s="32"/>
      <c r="AAN19" s="32"/>
      <c r="AAO19" s="32"/>
      <c r="AAP19" s="32"/>
      <c r="AAQ19" s="32"/>
      <c r="AAR19" s="32"/>
      <c r="AAS19" s="32"/>
      <c r="AAT19" s="32"/>
      <c r="AAU19" s="32"/>
      <c r="AAV19" s="32"/>
      <c r="AAW19" s="32"/>
      <c r="AAX19" s="32"/>
      <c r="AAY19" s="32"/>
      <c r="AAZ19" s="32"/>
      <c r="ABA19" s="32"/>
      <c r="ABB19" s="32"/>
      <c r="ABC19" s="32"/>
      <c r="ABD19" s="32"/>
      <c r="ABE19" s="32"/>
      <c r="ABF19" s="32"/>
      <c r="ABG19" s="32"/>
      <c r="ABH19" s="32"/>
      <c r="ABI19" s="32"/>
      <c r="ABJ19" s="32"/>
      <c r="ABK19" s="32"/>
      <c r="ABL19" s="32"/>
      <c r="ABM19" s="32"/>
      <c r="ABN19" s="32"/>
      <c r="ABO19" s="32"/>
      <c r="ABP19" s="32"/>
      <c r="ABQ19" s="32"/>
      <c r="ABR19" s="32"/>
      <c r="ABS19" s="32"/>
      <c r="ABT19" s="32"/>
      <c r="ABU19" s="32"/>
      <c r="ABV19" s="32"/>
      <c r="ABW19" s="32"/>
      <c r="ABX19" s="32"/>
      <c r="ABY19" s="32"/>
      <c r="ABZ19" s="32"/>
      <c r="ACA19" s="32"/>
      <c r="ACB19" s="32"/>
      <c r="ACC19" s="32"/>
      <c r="ACD19" s="32"/>
      <c r="ACE19" s="32"/>
      <c r="ACF19" s="32"/>
      <c r="ACG19" s="32"/>
      <c r="ACH19" s="32"/>
      <c r="ACI19" s="32"/>
      <c r="ACJ19" s="32"/>
      <c r="ACK19" s="32"/>
      <c r="ACL19" s="32"/>
      <c r="ACM19" s="32"/>
      <c r="ACN19" s="32"/>
      <c r="ACO19" s="32"/>
      <c r="ACP19" s="32"/>
      <c r="ACQ19" s="32"/>
      <c r="ACR19" s="32"/>
      <c r="ACS19" s="32"/>
      <c r="ACT19" s="32"/>
      <c r="ACU19" s="32"/>
      <c r="ACV19" s="32"/>
      <c r="ACW19" s="32"/>
      <c r="ACX19" s="32"/>
      <c r="ACY19" s="32"/>
      <c r="ACZ19" s="32"/>
      <c r="ADA19" s="32"/>
      <c r="ADB19" s="32"/>
      <c r="ADC19" s="32"/>
      <c r="ADD19" s="32"/>
      <c r="ADE19" s="32"/>
      <c r="ADF19" s="32"/>
      <c r="ADG19" s="32"/>
      <c r="ADH19" s="32"/>
      <c r="ADI19" s="32"/>
      <c r="ADJ19" s="32"/>
      <c r="ADK19" s="32"/>
      <c r="ADL19" s="32"/>
      <c r="ADM19" s="32"/>
      <c r="ADN19" s="32"/>
      <c r="ADO19" s="32"/>
      <c r="ADP19" s="32"/>
      <c r="ADQ19" s="32"/>
      <c r="ADR19" s="32"/>
      <c r="ADS19" s="32"/>
      <c r="ADT19" s="32"/>
      <c r="ADU19" s="32"/>
      <c r="ADV19" s="32"/>
      <c r="ADW19" s="32"/>
      <c r="ADX19" s="32"/>
      <c r="ADY19" s="32"/>
      <c r="ADZ19" s="32"/>
      <c r="AEA19" s="32"/>
      <c r="AEB19" s="32"/>
      <c r="AEC19" s="32"/>
      <c r="AED19" s="32"/>
      <c r="AEE19" s="32"/>
      <c r="AEF19" s="32"/>
      <c r="AEG19" s="32"/>
      <c r="AEH19" s="32"/>
      <c r="AEI19" s="32"/>
      <c r="AEJ19" s="32"/>
      <c r="AEK19" s="32"/>
      <c r="AEL19" s="32"/>
      <c r="AEM19" s="32"/>
      <c r="AEN19" s="32"/>
      <c r="AEO19" s="32"/>
      <c r="AEP19" s="32"/>
      <c r="AEQ19" s="32"/>
      <c r="AER19" s="32"/>
      <c r="AES19" s="32"/>
      <c r="AET19" s="32"/>
      <c r="AEU19" s="32"/>
      <c r="AEV19" s="32"/>
      <c r="AEW19" s="32"/>
      <c r="AEX19" s="32"/>
      <c r="AEY19" s="32"/>
      <c r="AEZ19" s="32"/>
      <c r="AFA19" s="32"/>
      <c r="AFB19" s="32"/>
      <c r="AFC19" s="32"/>
      <c r="AFD19" s="32"/>
      <c r="AFE19" s="32"/>
      <c r="AFF19" s="32"/>
      <c r="AFG19" s="32"/>
      <c r="AFH19" s="32"/>
      <c r="AFI19" s="32"/>
      <c r="AFJ19" s="32"/>
      <c r="AFK19" s="32"/>
      <c r="AFL19" s="32"/>
      <c r="AFM19" s="32"/>
      <c r="AFN19" s="32"/>
      <c r="AFO19" s="32"/>
      <c r="AFP19" s="32"/>
      <c r="AFQ19" s="32"/>
      <c r="AFR19" s="32"/>
      <c r="AFS19" s="32"/>
      <c r="AFT19" s="32"/>
      <c r="AFU19" s="32"/>
      <c r="AFV19" s="32"/>
      <c r="AFW19" s="32"/>
      <c r="AFX19" s="32"/>
      <c r="AFY19" s="32"/>
      <c r="AFZ19" s="32"/>
      <c r="AGA19" s="32"/>
      <c r="AGB19" s="32"/>
      <c r="AGC19" s="32"/>
      <c r="AGD19" s="32"/>
      <c r="AGE19" s="32"/>
      <c r="AGF19" s="32"/>
      <c r="AGG19" s="32"/>
      <c r="AGH19" s="32"/>
      <c r="AGI19" s="32"/>
      <c r="AGJ19" s="32"/>
      <c r="AGK19" s="32"/>
      <c r="AGL19" s="32"/>
      <c r="AGM19" s="32"/>
      <c r="AGN19" s="32"/>
      <c r="AGO19" s="32"/>
      <c r="AGP19" s="32"/>
      <c r="AGQ19" s="32"/>
      <c r="AGR19" s="32"/>
      <c r="AGS19" s="32"/>
      <c r="AGT19" s="32"/>
      <c r="AGU19" s="32"/>
      <c r="AGV19" s="32"/>
      <c r="AGW19" s="32"/>
      <c r="AGX19" s="32"/>
      <c r="AGY19" s="32"/>
      <c r="AGZ19" s="32"/>
      <c r="AHA19" s="32"/>
      <c r="AHB19" s="32"/>
      <c r="AHC19" s="32"/>
      <c r="AHD19" s="32"/>
      <c r="AHE19" s="32"/>
      <c r="AHF19" s="32"/>
      <c r="AHG19" s="32"/>
      <c r="AHH19" s="32"/>
      <c r="AHI19" s="32"/>
      <c r="AHJ19" s="32"/>
      <c r="AHK19" s="32"/>
      <c r="AHL19" s="32"/>
      <c r="AHM19" s="32"/>
      <c r="AHN19" s="32"/>
      <c r="AHO19" s="32"/>
      <c r="AHP19" s="32"/>
      <c r="AHQ19" s="32"/>
      <c r="AHR19" s="32"/>
      <c r="AHS19" s="32"/>
      <c r="AHT19" s="32"/>
      <c r="AHU19" s="32"/>
      <c r="AHV19" s="32"/>
      <c r="AHW19" s="32"/>
      <c r="AHX19" s="32"/>
      <c r="AHY19" s="32"/>
      <c r="AHZ19" s="32"/>
      <c r="AIA19" s="32"/>
      <c r="AIB19" s="32"/>
      <c r="AIC19" s="32"/>
      <c r="AID19" s="32"/>
      <c r="AIE19" s="32"/>
      <c r="AIF19" s="32"/>
      <c r="AIG19" s="32"/>
      <c r="AIH19" s="32"/>
      <c r="AII19" s="32"/>
      <c r="AIJ19" s="32"/>
      <c r="AIK19" s="32"/>
      <c r="AIL19" s="32"/>
      <c r="AIM19" s="32"/>
      <c r="AIN19" s="32"/>
      <c r="AIO19" s="32"/>
      <c r="AIP19" s="32"/>
      <c r="AIQ19" s="32"/>
      <c r="AIR19" s="32"/>
      <c r="AIS19" s="32"/>
      <c r="AIT19" s="32"/>
      <c r="AIU19" s="32"/>
      <c r="AIV19" s="32"/>
      <c r="AIW19" s="32"/>
      <c r="AIX19" s="32"/>
      <c r="AIY19" s="32"/>
      <c r="AIZ19" s="32"/>
      <c r="AJA19" s="32"/>
      <c r="AJB19" s="32"/>
      <c r="AJC19" s="32"/>
      <c r="AJD19" s="32"/>
      <c r="AJE19" s="32"/>
      <c r="AJF19" s="32"/>
      <c r="AJG19" s="32"/>
      <c r="AJH19" s="32"/>
      <c r="AJI19" s="32"/>
      <c r="AJJ19" s="32"/>
      <c r="AJK19" s="32"/>
      <c r="AJL19" s="32"/>
      <c r="AJM19" s="32"/>
      <c r="AJN19" s="32"/>
      <c r="AJO19" s="32"/>
      <c r="AJP19" s="32"/>
      <c r="AJQ19" s="32"/>
      <c r="AJR19" s="32"/>
      <c r="AJS19" s="32"/>
      <c r="AJT19" s="32"/>
      <c r="AJU19" s="32"/>
      <c r="AJV19" s="32"/>
      <c r="AJW19" s="32"/>
      <c r="AJX19" s="32"/>
      <c r="AJY19" s="32"/>
      <c r="AJZ19" s="32"/>
      <c r="AKA19" s="32"/>
      <c r="AKB19" s="32"/>
      <c r="AKC19" s="32"/>
      <c r="AKD19" s="32"/>
      <c r="AKE19" s="32"/>
      <c r="AKF19" s="32"/>
      <c r="AKG19" s="32"/>
      <c r="AKH19" s="32"/>
      <c r="AKI19" s="32"/>
      <c r="AKJ19" s="32"/>
      <c r="AKK19" s="32"/>
      <c r="AKL19" s="32"/>
      <c r="AKM19" s="32"/>
      <c r="AKN19" s="32"/>
      <c r="AKO19" s="32"/>
      <c r="AKP19" s="32"/>
      <c r="AKQ19" s="32"/>
      <c r="AKR19" s="32"/>
      <c r="AKS19" s="32"/>
      <c r="AKT19" s="32"/>
      <c r="AKU19" s="32"/>
      <c r="AKV19" s="32"/>
      <c r="AKW19" s="32"/>
      <c r="AKX19" s="32"/>
      <c r="AKY19" s="32"/>
      <c r="AKZ19" s="32"/>
      <c r="ALA19" s="32"/>
      <c r="ALB19" s="32"/>
      <c r="ALC19" s="32"/>
      <c r="ALD19" s="32"/>
      <c r="ALE19" s="32"/>
      <c r="ALF19" s="32"/>
      <c r="ALG19" s="32"/>
      <c r="ALH19" s="32"/>
      <c r="ALI19" s="32"/>
      <c r="ALJ19" s="32"/>
      <c r="ALK19" s="32"/>
      <c r="ALL19" s="32"/>
      <c r="ALM19" s="32"/>
      <c r="ALN19" s="32"/>
      <c r="ALO19" s="32"/>
      <c r="ALP19" s="32"/>
      <c r="ALQ19" s="32"/>
      <c r="ALR19" s="32"/>
      <c r="ALS19" s="32"/>
      <c r="ALT19" s="32"/>
      <c r="ALU19" s="32"/>
      <c r="ALV19" s="32"/>
      <c r="ALW19" s="32"/>
      <c r="ALX19" s="32"/>
      <c r="ALY19" s="32"/>
      <c r="ALZ19" s="32"/>
      <c r="AMA19" s="32"/>
      <c r="AMB19" s="32"/>
      <c r="AMC19" s="32"/>
      <c r="AMD19" s="32"/>
      <c r="AME19" s="32"/>
      <c r="AMF19" s="32"/>
      <c r="AMG19" s="32"/>
      <c r="AMH19" s="32"/>
      <c r="AMI19" s="32"/>
      <c r="AMJ19" s="32"/>
      <c r="AMK19" s="32"/>
      <c r="AML19" s="32"/>
      <c r="AMM19" s="32"/>
      <c r="AMN19" s="32"/>
      <c r="AMO19" s="32"/>
      <c r="AMP19" s="32"/>
      <c r="AMQ19" s="32"/>
      <c r="AMR19" s="32"/>
      <c r="AMS19" s="32"/>
      <c r="AMT19" s="32"/>
      <c r="AMU19" s="32"/>
      <c r="AMV19" s="32"/>
      <c r="AMW19" s="32"/>
      <c r="AMX19" s="32"/>
      <c r="AMY19" s="32"/>
      <c r="AMZ19" s="32"/>
      <c r="ANA19" s="32"/>
      <c r="ANB19" s="32"/>
      <c r="ANC19" s="32"/>
      <c r="AND19" s="32"/>
      <c r="ANE19" s="32"/>
      <c r="ANF19" s="32"/>
      <c r="ANG19" s="32"/>
      <c r="ANH19" s="32"/>
      <c r="ANI19" s="32"/>
      <c r="ANJ19" s="32"/>
      <c r="ANK19" s="32"/>
      <c r="ANL19" s="32"/>
      <c r="ANM19" s="32"/>
      <c r="ANN19" s="32"/>
      <c r="ANO19" s="32"/>
      <c r="ANP19" s="32"/>
      <c r="ANQ19" s="32"/>
      <c r="ANR19" s="32"/>
      <c r="ANS19" s="32"/>
      <c r="ANT19" s="32"/>
      <c r="ANU19" s="32"/>
      <c r="ANV19" s="32"/>
      <c r="ANW19" s="32"/>
      <c r="ANX19" s="32"/>
      <c r="ANY19" s="32"/>
      <c r="ANZ19" s="32"/>
      <c r="AOA19" s="32"/>
      <c r="AOB19" s="32"/>
      <c r="AOC19" s="32"/>
      <c r="AOD19" s="32"/>
      <c r="AOE19" s="32"/>
      <c r="AOF19" s="32"/>
      <c r="AOG19" s="32"/>
      <c r="AOH19" s="32"/>
      <c r="AOI19" s="32"/>
      <c r="AOJ19" s="32"/>
      <c r="AOK19" s="32"/>
      <c r="AOL19" s="32"/>
      <c r="AOM19" s="32"/>
      <c r="AON19" s="32"/>
      <c r="AOO19" s="32"/>
      <c r="AOP19" s="32"/>
      <c r="AOQ19" s="32"/>
      <c r="AOR19" s="32"/>
      <c r="AOS19" s="32"/>
      <c r="AOT19" s="32"/>
      <c r="AOU19" s="32"/>
      <c r="AOV19" s="32"/>
      <c r="AOW19" s="32"/>
      <c r="AOX19" s="32"/>
      <c r="AOY19" s="32"/>
      <c r="AOZ19" s="32"/>
      <c r="APA19" s="32"/>
      <c r="APB19" s="32"/>
      <c r="APC19" s="32"/>
      <c r="APD19" s="32"/>
      <c r="APE19" s="32"/>
      <c r="APF19" s="32"/>
      <c r="APG19" s="32"/>
      <c r="APH19" s="32"/>
      <c r="API19" s="32"/>
      <c r="APJ19" s="32"/>
      <c r="APK19" s="32"/>
      <c r="APL19" s="32"/>
      <c r="APM19" s="32"/>
      <c r="APN19" s="32"/>
      <c r="APO19" s="32"/>
      <c r="APP19" s="32"/>
      <c r="APQ19" s="32"/>
      <c r="APR19" s="32"/>
      <c r="APS19" s="32"/>
      <c r="APT19" s="32"/>
      <c r="APU19" s="32"/>
      <c r="APV19" s="32"/>
      <c r="APW19" s="32"/>
      <c r="APX19" s="32"/>
      <c r="APY19" s="32"/>
      <c r="APZ19" s="32"/>
      <c r="AQA19" s="32"/>
      <c r="AQB19" s="32"/>
      <c r="AQC19" s="32"/>
      <c r="AQD19" s="32"/>
      <c r="AQE19" s="32"/>
      <c r="AQF19" s="32"/>
      <c r="AQG19" s="32"/>
      <c r="AQH19" s="32"/>
      <c r="AQI19" s="32"/>
      <c r="AQJ19" s="32"/>
      <c r="AQK19" s="32"/>
      <c r="AQL19" s="32"/>
      <c r="AQM19" s="32"/>
      <c r="AQN19" s="32"/>
      <c r="AQO19" s="32"/>
      <c r="AQP19" s="32"/>
      <c r="AQQ19" s="32"/>
      <c r="AQR19" s="32"/>
      <c r="AQS19" s="32"/>
      <c r="AQT19" s="32"/>
      <c r="AQU19" s="32"/>
      <c r="AQV19" s="32"/>
      <c r="AQW19" s="32"/>
      <c r="AQX19" s="32"/>
      <c r="AQY19" s="32"/>
      <c r="AQZ19" s="32"/>
      <c r="ARA19" s="32"/>
      <c r="ARB19" s="32"/>
      <c r="ARC19" s="32"/>
      <c r="ARD19" s="32"/>
      <c r="ARE19" s="32"/>
      <c r="ARF19" s="32"/>
      <c r="ARG19" s="32"/>
      <c r="ARH19" s="32"/>
      <c r="ARI19" s="32"/>
      <c r="ARJ19" s="32"/>
      <c r="ARK19" s="32"/>
      <c r="ARL19" s="32"/>
      <c r="ARM19" s="32"/>
      <c r="ARN19" s="32"/>
      <c r="ARO19" s="32"/>
      <c r="ARP19" s="32"/>
      <c r="ARQ19" s="32"/>
      <c r="ARR19" s="32"/>
      <c r="ARS19" s="32"/>
      <c r="ART19" s="32"/>
      <c r="ARU19" s="32"/>
      <c r="ARV19" s="32"/>
      <c r="ARW19" s="32"/>
      <c r="ARX19" s="32"/>
      <c r="ARY19" s="32"/>
      <c r="ARZ19" s="32"/>
      <c r="ASA19" s="32"/>
      <c r="ASB19" s="32"/>
      <c r="ASC19" s="32"/>
      <c r="ASD19" s="32"/>
      <c r="ASE19" s="32"/>
      <c r="ASF19" s="32"/>
      <c r="ASG19" s="32"/>
      <c r="ASH19" s="32"/>
      <c r="ASI19" s="32"/>
      <c r="ASJ19" s="32"/>
      <c r="ASK19" s="32"/>
      <c r="ASL19" s="32"/>
      <c r="ASM19" s="32"/>
      <c r="ASN19" s="32"/>
      <c r="ASO19" s="32"/>
      <c r="ASP19" s="32"/>
      <c r="ASQ19" s="32"/>
      <c r="ASR19" s="32"/>
      <c r="ASS19" s="32"/>
      <c r="AST19" s="32"/>
      <c r="ASU19" s="32"/>
      <c r="ASV19" s="32"/>
      <c r="ASW19" s="32"/>
      <c r="ASX19" s="32"/>
      <c r="ASY19" s="32"/>
      <c r="ASZ19" s="32"/>
      <c r="ATA19" s="32"/>
      <c r="ATB19" s="32"/>
      <c r="ATC19" s="32"/>
      <c r="ATD19" s="32"/>
      <c r="ATE19" s="32"/>
      <c r="ATF19" s="32"/>
      <c r="ATG19" s="32"/>
      <c r="ATH19" s="32"/>
      <c r="ATI19" s="32"/>
      <c r="ATJ19" s="32"/>
      <c r="ATK19" s="32"/>
      <c r="ATL19" s="32"/>
      <c r="ATM19" s="32"/>
      <c r="ATN19" s="32"/>
      <c r="ATO19" s="32"/>
      <c r="ATP19" s="32"/>
      <c r="ATQ19" s="32"/>
      <c r="ATR19" s="32"/>
      <c r="ATS19" s="32"/>
      <c r="ATT19" s="32"/>
      <c r="ATU19" s="32"/>
      <c r="ATV19" s="32"/>
      <c r="ATW19" s="32"/>
      <c r="ATX19" s="32"/>
      <c r="ATY19" s="32"/>
      <c r="ATZ19" s="32"/>
      <c r="AUA19" s="32"/>
      <c r="AUB19" s="32"/>
      <c r="AUC19" s="32"/>
      <c r="AUD19" s="32"/>
      <c r="AUE19" s="32"/>
      <c r="AUF19" s="32"/>
      <c r="AUG19" s="32"/>
      <c r="AUH19" s="32"/>
      <c r="AUI19" s="32"/>
      <c r="AUJ19" s="32"/>
      <c r="AUK19" s="32"/>
      <c r="AUL19" s="32"/>
      <c r="AUM19" s="32"/>
      <c r="AUN19" s="32"/>
      <c r="AUO19" s="32"/>
      <c r="AUP19" s="32"/>
      <c r="AUQ19" s="32"/>
      <c r="AUR19" s="32"/>
      <c r="AUS19" s="32"/>
      <c r="AUT19" s="32"/>
      <c r="AUU19" s="32"/>
      <c r="AUV19" s="32"/>
      <c r="AUW19" s="32"/>
      <c r="AUX19" s="32"/>
      <c r="AUY19" s="32"/>
      <c r="AUZ19" s="32"/>
      <c r="AVA19" s="32"/>
      <c r="AVB19" s="32"/>
      <c r="AVC19" s="32"/>
      <c r="AVD19" s="32"/>
      <c r="AVE19" s="32"/>
      <c r="AVF19" s="32"/>
      <c r="AVG19" s="32"/>
      <c r="AVH19" s="32"/>
      <c r="AVI19" s="32"/>
      <c r="AVJ19" s="32"/>
      <c r="AVK19" s="32"/>
      <c r="AVL19" s="32"/>
      <c r="AVM19" s="32"/>
      <c r="AVN19" s="32"/>
      <c r="AVO19" s="32"/>
      <c r="AVP19" s="32"/>
      <c r="AVQ19" s="32"/>
      <c r="AVR19" s="32"/>
      <c r="AVS19" s="32"/>
      <c r="AVT19" s="32"/>
      <c r="AVU19" s="32"/>
      <c r="AVV19" s="32"/>
      <c r="AVW19" s="32"/>
      <c r="AVX19" s="32"/>
      <c r="AVY19" s="32"/>
      <c r="AVZ19" s="32"/>
      <c r="AWA19" s="32"/>
      <c r="AWB19" s="32"/>
      <c r="AWC19" s="32"/>
      <c r="AWD19" s="32"/>
      <c r="AWE19" s="32"/>
      <c r="AWF19" s="32"/>
      <c r="AWG19" s="32"/>
      <c r="AWH19" s="32"/>
      <c r="AWI19" s="32"/>
      <c r="AWJ19" s="32"/>
      <c r="AWK19" s="32"/>
      <c r="AWL19" s="32"/>
      <c r="AWM19" s="32"/>
      <c r="AWN19" s="32"/>
      <c r="AWO19" s="32"/>
      <c r="AWP19" s="32"/>
      <c r="AWQ19" s="32"/>
      <c r="AWR19" s="32"/>
      <c r="AWS19" s="32"/>
      <c r="AWT19" s="32"/>
      <c r="AWU19" s="32"/>
      <c r="AWV19" s="32"/>
      <c r="AWW19" s="32"/>
      <c r="AWX19" s="32"/>
      <c r="AWY19" s="32"/>
      <c r="AWZ19" s="32"/>
      <c r="AXA19" s="32"/>
      <c r="AXB19" s="32"/>
      <c r="AXC19" s="32"/>
      <c r="AXD19" s="32"/>
      <c r="AXE19" s="32"/>
      <c r="AXF19" s="32"/>
      <c r="AXG19" s="32"/>
      <c r="AXH19" s="32"/>
      <c r="AXI19" s="32"/>
      <c r="AXJ19" s="32"/>
      <c r="AXK19" s="32"/>
      <c r="AXL19" s="32"/>
      <c r="AXM19" s="32"/>
      <c r="AXN19" s="32"/>
      <c r="AXO19" s="32"/>
      <c r="AXP19" s="32"/>
      <c r="AXQ19" s="32"/>
      <c r="AXR19" s="32"/>
      <c r="AXS19" s="32"/>
      <c r="AXT19" s="32"/>
      <c r="AXU19" s="32"/>
      <c r="AXV19" s="32"/>
      <c r="AXW19" s="32"/>
      <c r="AXX19" s="32"/>
      <c r="AXY19" s="32"/>
      <c r="AXZ19" s="32"/>
      <c r="AYA19" s="32"/>
      <c r="AYB19" s="32"/>
      <c r="AYC19" s="32"/>
      <c r="AYD19" s="32"/>
      <c r="AYE19" s="32"/>
      <c r="AYF19" s="32"/>
      <c r="AYG19" s="32"/>
      <c r="AYH19" s="32"/>
      <c r="AYI19" s="32"/>
      <c r="AYJ19" s="32"/>
      <c r="AYK19" s="32"/>
      <c r="AYL19" s="32"/>
      <c r="AYM19" s="32"/>
      <c r="AYN19" s="32"/>
      <c r="AYO19" s="32"/>
      <c r="AYP19" s="32"/>
      <c r="AYQ19" s="32"/>
      <c r="AYR19" s="32"/>
      <c r="AYS19" s="32"/>
      <c r="AYT19" s="32"/>
      <c r="AYU19" s="32"/>
      <c r="AYV19" s="32"/>
      <c r="AYW19" s="32"/>
      <c r="AYX19" s="32"/>
      <c r="AYY19" s="32"/>
      <c r="AYZ19" s="32"/>
      <c r="AZA19" s="32"/>
      <c r="AZB19" s="32"/>
      <c r="AZC19" s="32"/>
      <c r="AZD19" s="32"/>
      <c r="AZE19" s="32"/>
      <c r="AZF19" s="32"/>
      <c r="AZG19" s="32"/>
      <c r="AZH19" s="32"/>
      <c r="AZI19" s="32"/>
      <c r="AZJ19" s="32"/>
      <c r="AZK19" s="32"/>
      <c r="AZL19" s="32"/>
      <c r="AZM19" s="32"/>
      <c r="AZN19" s="32"/>
      <c r="AZO19" s="32"/>
      <c r="AZP19" s="32"/>
      <c r="AZQ19" s="32"/>
      <c r="AZR19" s="32"/>
      <c r="AZS19" s="32"/>
      <c r="AZT19" s="32"/>
      <c r="AZU19" s="32"/>
      <c r="AZV19" s="32"/>
      <c r="AZW19" s="32"/>
      <c r="AZX19" s="32"/>
      <c r="AZY19" s="32"/>
      <c r="AZZ19" s="32"/>
      <c r="BAA19" s="32"/>
      <c r="BAB19" s="32"/>
      <c r="BAC19" s="32"/>
      <c r="BAD19" s="32"/>
      <c r="BAE19" s="32"/>
      <c r="BAF19" s="32"/>
      <c r="BAG19" s="32"/>
      <c r="BAH19" s="32"/>
      <c r="BAI19" s="32"/>
      <c r="BAJ19" s="32"/>
      <c r="BAK19" s="32"/>
      <c r="BAL19" s="32"/>
      <c r="BAM19" s="32"/>
      <c r="BAN19" s="32"/>
      <c r="BAO19" s="32"/>
      <c r="BAP19" s="32"/>
      <c r="BAQ19" s="32"/>
      <c r="BAR19" s="32"/>
      <c r="BAS19" s="32"/>
      <c r="BAT19" s="32"/>
      <c r="BAU19" s="32"/>
      <c r="BAV19" s="32"/>
      <c r="BAW19" s="32"/>
      <c r="BAX19" s="32"/>
      <c r="BAY19" s="32"/>
      <c r="BAZ19" s="32"/>
      <c r="BBA19" s="32"/>
      <c r="BBB19" s="32"/>
      <c r="BBC19" s="32"/>
      <c r="BBD19" s="32"/>
      <c r="BBE19" s="32"/>
      <c r="BBF19" s="32"/>
      <c r="BBG19" s="32"/>
      <c r="BBH19" s="32"/>
      <c r="BBI19" s="32"/>
      <c r="BBJ19" s="32"/>
      <c r="BBK19" s="32"/>
      <c r="BBL19" s="32"/>
      <c r="BBM19" s="32"/>
      <c r="BBN19" s="32"/>
      <c r="BBO19" s="32"/>
      <c r="BBP19" s="32"/>
      <c r="BBQ19" s="32"/>
      <c r="BBR19" s="32"/>
      <c r="BBS19" s="32"/>
      <c r="BBT19" s="32"/>
      <c r="BBU19" s="32"/>
      <c r="BBV19" s="32"/>
      <c r="BBW19" s="32"/>
      <c r="BBX19" s="32"/>
      <c r="BBY19" s="32"/>
      <c r="BBZ19" s="32"/>
      <c r="BCA19" s="32"/>
      <c r="BCB19" s="32"/>
      <c r="BCC19" s="32"/>
      <c r="BCD19" s="32"/>
      <c r="BCE19" s="32"/>
      <c r="BCF19" s="32"/>
      <c r="BCG19" s="32"/>
      <c r="BCH19" s="32"/>
      <c r="BCI19" s="32"/>
      <c r="BCJ19" s="32"/>
      <c r="BCK19" s="32"/>
      <c r="BCL19" s="32"/>
      <c r="BCM19" s="32"/>
      <c r="BCN19" s="32"/>
      <c r="BCO19" s="32"/>
      <c r="BCP19" s="32"/>
      <c r="BCQ19" s="32"/>
      <c r="BCR19" s="32"/>
      <c r="BCS19" s="32"/>
      <c r="BCT19" s="32"/>
      <c r="BCU19" s="32"/>
      <c r="BCV19" s="32"/>
      <c r="BCW19" s="32"/>
      <c r="BCX19" s="32"/>
      <c r="BCY19" s="32"/>
      <c r="BCZ19" s="32"/>
      <c r="BDA19" s="32"/>
      <c r="BDB19" s="32"/>
      <c r="BDC19" s="32"/>
      <c r="BDD19" s="32"/>
      <c r="BDE19" s="32"/>
      <c r="BDF19" s="32"/>
      <c r="BDG19" s="32"/>
      <c r="BDH19" s="32"/>
      <c r="BDI19" s="32"/>
      <c r="BDJ19" s="32"/>
      <c r="BDK19" s="32"/>
      <c r="BDL19" s="32"/>
      <c r="BDM19" s="32"/>
      <c r="BDN19" s="32"/>
      <c r="BDO19" s="32"/>
      <c r="BDP19" s="32"/>
      <c r="BDQ19" s="32"/>
      <c r="BDR19" s="32"/>
      <c r="BDS19" s="32"/>
      <c r="BDT19" s="32"/>
      <c r="BDU19" s="32"/>
      <c r="BDV19" s="32"/>
      <c r="BDW19" s="32"/>
      <c r="BDX19" s="32"/>
      <c r="BDY19" s="32"/>
      <c r="BDZ19" s="32"/>
      <c r="BEA19" s="32"/>
      <c r="BEB19" s="32"/>
      <c r="BEC19" s="32"/>
      <c r="BED19" s="32"/>
      <c r="BEE19" s="32"/>
      <c r="BEF19" s="32"/>
      <c r="BEG19" s="32"/>
      <c r="BEH19" s="32"/>
      <c r="BEI19" s="32"/>
      <c r="BEJ19" s="32"/>
      <c r="BEK19" s="32"/>
      <c r="BEL19" s="32"/>
      <c r="BEM19" s="32"/>
      <c r="BEN19" s="32"/>
      <c r="BEO19" s="32"/>
      <c r="BEP19" s="32"/>
      <c r="BEQ19" s="32"/>
      <c r="BER19" s="32"/>
      <c r="BES19" s="32"/>
      <c r="BET19" s="32"/>
      <c r="BEU19" s="32"/>
      <c r="BEV19" s="32"/>
      <c r="BEW19" s="32"/>
      <c r="BEX19" s="32"/>
      <c r="BEY19" s="32"/>
      <c r="BEZ19" s="32"/>
      <c r="BFA19" s="32"/>
      <c r="BFB19" s="32"/>
      <c r="BFC19" s="32"/>
      <c r="BFD19" s="32"/>
      <c r="BFE19" s="32"/>
      <c r="BFF19" s="32"/>
      <c r="BFG19" s="32"/>
      <c r="BFH19" s="32"/>
      <c r="BFI19" s="32"/>
      <c r="BFJ19" s="32"/>
      <c r="BFK19" s="32"/>
      <c r="BFL19" s="32"/>
      <c r="BFM19" s="32"/>
      <c r="BFN19" s="32"/>
      <c r="BFO19" s="32"/>
      <c r="BFP19" s="32"/>
      <c r="BFQ19" s="32"/>
      <c r="BFR19" s="32"/>
      <c r="BFS19" s="32"/>
      <c r="BFT19" s="32"/>
      <c r="BFU19" s="32"/>
      <c r="BFV19" s="32"/>
      <c r="BFW19" s="32"/>
      <c r="BFX19" s="32"/>
      <c r="BFY19" s="32"/>
      <c r="BFZ19" s="32"/>
      <c r="BGA19" s="32"/>
      <c r="BGB19" s="32"/>
      <c r="BGC19" s="32"/>
      <c r="BGD19" s="32"/>
      <c r="BGE19" s="32"/>
      <c r="BGF19" s="32"/>
      <c r="BGG19" s="32"/>
      <c r="BGH19" s="32"/>
      <c r="BGI19" s="32"/>
      <c r="BGJ19" s="32"/>
      <c r="BGK19" s="32"/>
      <c r="BGL19" s="32"/>
      <c r="BGM19" s="32"/>
      <c r="BGN19" s="32"/>
      <c r="BGO19" s="32"/>
      <c r="BGP19" s="32"/>
      <c r="BGQ19" s="32"/>
      <c r="BGR19" s="32"/>
      <c r="BGS19" s="32"/>
      <c r="BGT19" s="32"/>
      <c r="BGU19" s="32"/>
      <c r="BGV19" s="32"/>
      <c r="BGW19" s="32"/>
      <c r="BGX19" s="32"/>
      <c r="BGY19" s="32"/>
      <c r="BGZ19" s="32"/>
      <c r="BHA19" s="32"/>
      <c r="BHB19" s="32"/>
      <c r="BHC19" s="32"/>
      <c r="BHD19" s="32"/>
      <c r="BHE19" s="32"/>
      <c r="BHF19" s="32"/>
      <c r="BHG19" s="32"/>
      <c r="BHH19" s="32"/>
      <c r="BHI19" s="32"/>
      <c r="BHJ19" s="32"/>
      <c r="BHK19" s="32"/>
      <c r="BHL19" s="32"/>
      <c r="BHM19" s="32"/>
      <c r="BHN19" s="32"/>
      <c r="BHO19" s="32"/>
      <c r="BHP19" s="32"/>
      <c r="BHQ19" s="32"/>
      <c r="BHR19" s="32"/>
      <c r="BHS19" s="32"/>
      <c r="BHT19" s="32"/>
      <c r="BHU19" s="32"/>
      <c r="BHV19" s="32"/>
      <c r="BHW19" s="32"/>
      <c r="BHX19" s="32"/>
      <c r="BHY19" s="32"/>
      <c r="BHZ19" s="32"/>
      <c r="BIA19" s="32"/>
      <c r="BIB19" s="32"/>
      <c r="BIC19" s="32"/>
      <c r="BID19" s="32"/>
      <c r="BIE19" s="32"/>
      <c r="BIF19" s="32"/>
      <c r="BIG19" s="32"/>
      <c r="BIH19" s="32"/>
      <c r="BII19" s="32"/>
      <c r="BIJ19" s="32"/>
      <c r="BIK19" s="32"/>
      <c r="BIL19" s="32"/>
      <c r="BIM19" s="32"/>
      <c r="BIN19" s="32"/>
      <c r="BIO19" s="32"/>
      <c r="BIP19" s="32"/>
      <c r="BIQ19" s="32"/>
      <c r="BIR19" s="32"/>
      <c r="BIS19" s="32"/>
      <c r="BIT19" s="32"/>
      <c r="BIU19" s="32"/>
      <c r="BIV19" s="32"/>
      <c r="BIW19" s="32"/>
      <c r="BIX19" s="32"/>
      <c r="BIY19" s="32"/>
      <c r="BIZ19" s="32"/>
      <c r="BJA19" s="32"/>
      <c r="BJB19" s="32"/>
      <c r="BJC19" s="32"/>
      <c r="BJD19" s="32"/>
      <c r="BJE19" s="32"/>
      <c r="BJF19" s="32"/>
      <c r="BJG19" s="32"/>
      <c r="BJH19" s="32"/>
      <c r="BJI19" s="32"/>
      <c r="BJJ19" s="32"/>
      <c r="BJK19" s="32"/>
      <c r="BJL19" s="32"/>
      <c r="BJM19" s="32"/>
      <c r="BJN19" s="32"/>
      <c r="BJO19" s="32"/>
      <c r="BJP19" s="32"/>
      <c r="BJQ19" s="32"/>
      <c r="BJR19" s="32"/>
      <c r="BJS19" s="32"/>
      <c r="BJT19" s="32"/>
      <c r="BJU19" s="32"/>
      <c r="BJV19" s="32"/>
      <c r="BJW19" s="32"/>
      <c r="BJX19" s="32"/>
      <c r="BJY19" s="32"/>
      <c r="BJZ19" s="32"/>
      <c r="BKA19" s="32"/>
      <c r="BKB19" s="32"/>
      <c r="BKC19" s="32"/>
      <c r="BKD19" s="32"/>
      <c r="BKE19" s="32"/>
      <c r="BKF19" s="32"/>
      <c r="BKG19" s="32"/>
      <c r="BKH19" s="32"/>
      <c r="BKI19" s="32"/>
      <c r="BKJ19" s="32"/>
      <c r="BKK19" s="32"/>
      <c r="BKL19" s="32"/>
      <c r="BKM19" s="32"/>
      <c r="BKN19" s="32"/>
      <c r="BKO19" s="32"/>
      <c r="BKP19" s="32"/>
      <c r="BKQ19" s="32"/>
      <c r="BKR19" s="32"/>
      <c r="BKS19" s="32"/>
      <c r="BKT19" s="32"/>
      <c r="BKU19" s="32"/>
      <c r="BKV19" s="32"/>
      <c r="BKW19" s="32"/>
      <c r="BKX19" s="32"/>
      <c r="BKY19" s="32"/>
      <c r="BKZ19" s="32"/>
      <c r="BLA19" s="32"/>
      <c r="BLB19" s="32"/>
      <c r="BLC19" s="32"/>
      <c r="BLD19" s="32"/>
      <c r="BLE19" s="32"/>
      <c r="BLF19" s="32"/>
      <c r="BLG19" s="32"/>
      <c r="BLH19" s="32"/>
      <c r="BLI19" s="32"/>
      <c r="BLJ19" s="32"/>
      <c r="BLK19" s="32"/>
      <c r="BLL19" s="32"/>
      <c r="BLM19" s="32"/>
      <c r="BLN19" s="32"/>
      <c r="BLO19" s="32"/>
      <c r="BLP19" s="32"/>
      <c r="BLQ19" s="32"/>
      <c r="BLR19" s="32"/>
      <c r="BLS19" s="32"/>
      <c r="BLT19" s="32"/>
      <c r="BLU19" s="32"/>
      <c r="BLV19" s="32"/>
      <c r="BLW19" s="32"/>
      <c r="BLX19" s="32"/>
      <c r="BLY19" s="32"/>
      <c r="BLZ19" s="32"/>
      <c r="BMA19" s="32"/>
      <c r="BMB19" s="32"/>
      <c r="BMC19" s="32"/>
      <c r="BMD19" s="32"/>
      <c r="BME19" s="32"/>
      <c r="BMF19" s="32"/>
      <c r="BMG19" s="32"/>
      <c r="BMH19" s="32"/>
      <c r="BMI19" s="32"/>
      <c r="BMJ19" s="32"/>
      <c r="BMK19" s="32"/>
      <c r="BML19" s="32"/>
      <c r="BMM19" s="32"/>
      <c r="BMN19" s="32"/>
      <c r="BMO19" s="32"/>
      <c r="BMP19" s="32"/>
      <c r="BMQ19" s="32"/>
      <c r="BMR19" s="32"/>
      <c r="BMS19" s="32"/>
      <c r="BMT19" s="32"/>
      <c r="BMU19" s="32"/>
      <c r="BMV19" s="32"/>
      <c r="BMW19" s="32"/>
      <c r="BMX19" s="32"/>
      <c r="BMY19" s="32"/>
      <c r="BMZ19" s="32"/>
      <c r="BNA19" s="32"/>
      <c r="BNB19" s="32"/>
      <c r="BNC19" s="32"/>
      <c r="BND19" s="32"/>
      <c r="BNE19" s="32"/>
      <c r="BNF19" s="32"/>
      <c r="BNG19" s="32"/>
      <c r="BNH19" s="32"/>
      <c r="BNI19" s="32"/>
      <c r="BNJ19" s="32"/>
      <c r="BNK19" s="32"/>
      <c r="BNL19" s="32"/>
      <c r="BNM19" s="32"/>
      <c r="BNN19" s="32"/>
      <c r="BNO19" s="32"/>
      <c r="BNP19" s="32"/>
      <c r="BNQ19" s="32"/>
      <c r="BNR19" s="32"/>
      <c r="BNS19" s="32"/>
      <c r="BNT19" s="32"/>
      <c r="BNU19" s="32"/>
      <c r="BNV19" s="32"/>
      <c r="BNW19" s="32"/>
      <c r="BNX19" s="32"/>
      <c r="BNY19" s="32"/>
      <c r="BNZ19" s="32"/>
      <c r="BOA19" s="32"/>
      <c r="BOB19" s="32"/>
      <c r="BOC19" s="32"/>
      <c r="BOD19" s="32"/>
      <c r="BOE19" s="32"/>
      <c r="BOF19" s="32"/>
      <c r="BOG19" s="32"/>
      <c r="BOH19" s="32"/>
      <c r="BOI19" s="32"/>
      <c r="BOJ19" s="32"/>
      <c r="BOK19" s="32"/>
      <c r="BOL19" s="32"/>
      <c r="BOM19" s="32"/>
      <c r="BON19" s="32"/>
      <c r="BOO19" s="32"/>
      <c r="BOP19" s="32"/>
      <c r="BOQ19" s="32"/>
      <c r="BOR19" s="32"/>
      <c r="BOS19" s="32"/>
      <c r="BOT19" s="32"/>
      <c r="BOU19" s="32"/>
      <c r="BOV19" s="32"/>
      <c r="BOW19" s="32"/>
      <c r="BOX19" s="32"/>
      <c r="BOY19" s="32"/>
      <c r="BOZ19" s="32"/>
      <c r="BPA19" s="32"/>
      <c r="BPB19" s="32"/>
      <c r="BPC19" s="32"/>
      <c r="BPD19" s="32"/>
      <c r="BPE19" s="32"/>
      <c r="BPF19" s="32"/>
      <c r="BPG19" s="32"/>
      <c r="BPH19" s="32"/>
      <c r="BPI19" s="32"/>
      <c r="BPJ19" s="32"/>
      <c r="BPK19" s="32"/>
      <c r="BPL19" s="32"/>
      <c r="BPM19" s="32"/>
      <c r="BPN19" s="32"/>
      <c r="BPO19" s="32"/>
      <c r="BPP19" s="32"/>
      <c r="BPQ19" s="32"/>
      <c r="BPR19" s="32"/>
      <c r="BPS19" s="32"/>
      <c r="BPT19" s="32"/>
      <c r="BPU19" s="32"/>
      <c r="BPV19" s="32"/>
      <c r="BPW19" s="32"/>
      <c r="BPX19" s="32"/>
      <c r="BPY19" s="32"/>
      <c r="BPZ19" s="32"/>
      <c r="BQA19" s="32"/>
      <c r="BQB19" s="32"/>
      <c r="BQC19" s="32"/>
      <c r="BQD19" s="32"/>
      <c r="BQE19" s="32"/>
      <c r="BQF19" s="32"/>
      <c r="BQG19" s="32"/>
      <c r="BQH19" s="32"/>
      <c r="BQI19" s="32"/>
      <c r="BQJ19" s="32"/>
      <c r="BQK19" s="32"/>
      <c r="BQL19" s="32"/>
      <c r="BQM19" s="32"/>
      <c r="BQN19" s="32"/>
      <c r="BQO19" s="32"/>
      <c r="BQP19" s="32"/>
      <c r="BQQ19" s="32"/>
      <c r="BQR19" s="32"/>
      <c r="BQS19" s="32"/>
      <c r="BQT19" s="32"/>
      <c r="BQU19" s="32"/>
      <c r="BQV19" s="32"/>
      <c r="BQW19" s="32"/>
      <c r="BQX19" s="32"/>
      <c r="BQY19" s="32"/>
      <c r="BQZ19" s="32"/>
      <c r="BRA19" s="32"/>
      <c r="BRB19" s="32"/>
      <c r="BRC19" s="32"/>
      <c r="BRD19" s="32"/>
      <c r="BRE19" s="32"/>
      <c r="BRF19" s="32"/>
      <c r="BRG19" s="32"/>
      <c r="BRH19" s="32"/>
      <c r="BRI19" s="32"/>
      <c r="BRJ19" s="32"/>
      <c r="BRK19" s="32"/>
      <c r="BRL19" s="32"/>
      <c r="BRM19" s="32"/>
      <c r="BRN19" s="32"/>
      <c r="BRO19" s="32"/>
      <c r="BRP19" s="32"/>
      <c r="BRQ19" s="32"/>
      <c r="BRR19" s="32"/>
      <c r="BRS19" s="32"/>
      <c r="BRT19" s="32"/>
      <c r="BRU19" s="32"/>
      <c r="BRV19" s="32"/>
      <c r="BRW19" s="32"/>
      <c r="BRX19" s="32"/>
      <c r="BRY19" s="32"/>
      <c r="BRZ19" s="32"/>
      <c r="BSA19" s="32"/>
      <c r="BSB19" s="32"/>
      <c r="BSC19" s="32"/>
      <c r="BSD19" s="32"/>
      <c r="BSE19" s="32"/>
      <c r="BSF19" s="32"/>
      <c r="BSG19" s="32"/>
      <c r="BSH19" s="32"/>
      <c r="BSI19" s="32"/>
      <c r="BSJ19" s="32"/>
      <c r="BSK19" s="32"/>
      <c r="BSL19" s="32"/>
      <c r="BSM19" s="32"/>
      <c r="BSN19" s="32"/>
      <c r="BSO19" s="32"/>
      <c r="BSP19" s="32"/>
      <c r="BSQ19" s="32"/>
      <c r="BSR19" s="32"/>
      <c r="BSS19" s="32"/>
      <c r="BST19" s="32"/>
      <c r="BSU19" s="32"/>
      <c r="BSV19" s="32"/>
      <c r="BSW19" s="32"/>
      <c r="BSX19" s="32"/>
      <c r="BSY19" s="32"/>
      <c r="BSZ19" s="32"/>
      <c r="BTA19" s="32"/>
      <c r="BTB19" s="32"/>
      <c r="BTC19" s="32"/>
      <c r="BTD19" s="32"/>
      <c r="BTE19" s="32"/>
      <c r="BTF19" s="32"/>
      <c r="BTG19" s="32"/>
      <c r="BTH19" s="32"/>
      <c r="BTI19" s="32"/>
      <c r="BTJ19" s="32"/>
      <c r="BTK19" s="32"/>
      <c r="BTL19" s="32"/>
      <c r="BTM19" s="32"/>
      <c r="BTN19" s="32"/>
      <c r="BTO19" s="32"/>
      <c r="BTP19" s="32"/>
      <c r="BTQ19" s="32"/>
      <c r="BTR19" s="32"/>
      <c r="BTS19" s="32"/>
      <c r="BTT19" s="32"/>
      <c r="BTU19" s="32"/>
      <c r="BTV19" s="32"/>
      <c r="BTW19" s="32"/>
      <c r="BTX19" s="32"/>
      <c r="BTY19" s="32"/>
      <c r="BTZ19" s="32"/>
      <c r="BUA19" s="32"/>
      <c r="BUB19" s="32"/>
      <c r="BUC19" s="32"/>
      <c r="BUD19" s="32"/>
      <c r="BUE19" s="32"/>
      <c r="BUF19" s="32"/>
      <c r="BUG19" s="32"/>
      <c r="BUH19" s="32"/>
      <c r="BUI19" s="32"/>
      <c r="BUJ19" s="32"/>
      <c r="BUK19" s="32"/>
      <c r="BUL19" s="32"/>
      <c r="BUM19" s="32"/>
      <c r="BUN19" s="32"/>
      <c r="BUO19" s="32"/>
      <c r="BUP19" s="32"/>
      <c r="BUQ19" s="32"/>
      <c r="BUR19" s="32"/>
      <c r="BUS19" s="32"/>
      <c r="BUT19" s="32"/>
      <c r="BUU19" s="32"/>
      <c r="BUV19" s="32"/>
      <c r="BUW19" s="32"/>
      <c r="BUX19" s="32"/>
      <c r="BUY19" s="32"/>
      <c r="BUZ19" s="32"/>
      <c r="BVA19" s="32"/>
      <c r="BVB19" s="32"/>
      <c r="BVC19" s="32"/>
      <c r="BVD19" s="32"/>
      <c r="BVE19" s="32"/>
      <c r="BVF19" s="32"/>
      <c r="BVG19" s="32"/>
      <c r="BVH19" s="32"/>
      <c r="BVI19" s="32"/>
      <c r="BVJ19" s="32"/>
      <c r="BVK19" s="32"/>
      <c r="BVL19" s="32"/>
      <c r="BVM19" s="32"/>
      <c r="BVN19" s="32"/>
      <c r="BVO19" s="32"/>
      <c r="BVP19" s="32"/>
      <c r="BVQ19" s="32"/>
      <c r="BVR19" s="32"/>
      <c r="BVS19" s="32"/>
      <c r="BVT19" s="32"/>
      <c r="BVU19" s="32"/>
      <c r="BVV19" s="32"/>
      <c r="BVW19" s="32"/>
      <c r="BVX19" s="32"/>
      <c r="BVY19" s="32"/>
      <c r="BVZ19" s="32"/>
      <c r="BWA19" s="32"/>
      <c r="BWB19" s="32"/>
      <c r="BWC19" s="32"/>
      <c r="BWD19" s="32"/>
      <c r="BWE19" s="32"/>
      <c r="BWF19" s="32"/>
      <c r="BWG19" s="32"/>
      <c r="BWH19" s="32"/>
      <c r="BWI19" s="32"/>
      <c r="BWJ19" s="32"/>
      <c r="BWK19" s="32"/>
      <c r="BWL19" s="32"/>
      <c r="BWM19" s="32"/>
      <c r="BWN19" s="32"/>
      <c r="BWO19" s="32"/>
      <c r="BWP19" s="32"/>
      <c r="BWQ19" s="32"/>
      <c r="BWR19" s="32"/>
      <c r="BWS19" s="32"/>
      <c r="BWT19" s="32"/>
      <c r="BWU19" s="32"/>
      <c r="BWV19" s="32"/>
      <c r="BWW19" s="32"/>
      <c r="BWX19" s="32"/>
      <c r="BWY19" s="32"/>
      <c r="BWZ19" s="32"/>
      <c r="BXA19" s="32"/>
      <c r="BXB19" s="32"/>
      <c r="BXC19" s="32"/>
      <c r="BXD19" s="32"/>
      <c r="BXE19" s="32"/>
      <c r="BXF19" s="32"/>
      <c r="BXG19" s="32"/>
      <c r="BXH19" s="32"/>
      <c r="BXI19" s="32"/>
      <c r="BXJ19" s="32"/>
      <c r="BXK19" s="32"/>
      <c r="BXL19" s="32"/>
      <c r="BXM19" s="32"/>
      <c r="BXN19" s="32"/>
      <c r="BXO19" s="32"/>
      <c r="BXP19" s="32"/>
      <c r="BXQ19" s="32"/>
      <c r="BXR19" s="32"/>
      <c r="BXS19" s="32"/>
      <c r="BXT19" s="32"/>
      <c r="BXU19" s="32"/>
      <c r="BXV19" s="32"/>
      <c r="BXW19" s="32"/>
      <c r="BXX19" s="32"/>
      <c r="BXY19" s="32"/>
      <c r="BXZ19" s="32"/>
      <c r="BYA19" s="32"/>
      <c r="BYB19" s="32"/>
      <c r="BYC19" s="32"/>
      <c r="BYD19" s="32"/>
      <c r="BYE19" s="32"/>
      <c r="BYF19" s="32"/>
      <c r="BYG19" s="32"/>
      <c r="BYH19" s="32"/>
      <c r="BYI19" s="32"/>
      <c r="BYJ19" s="32"/>
      <c r="BYK19" s="32"/>
      <c r="BYL19" s="32"/>
      <c r="BYM19" s="32"/>
      <c r="BYN19" s="32"/>
      <c r="BYO19" s="32"/>
      <c r="BYP19" s="32"/>
      <c r="BYQ19" s="32"/>
      <c r="BYR19" s="32"/>
      <c r="BYS19" s="32"/>
      <c r="BYT19" s="32"/>
      <c r="BYU19" s="32"/>
      <c r="BYV19" s="32"/>
      <c r="BYW19" s="32"/>
      <c r="BYX19" s="32"/>
      <c r="BYY19" s="32"/>
      <c r="BYZ19" s="32"/>
      <c r="BZA19" s="32"/>
      <c r="BZB19" s="32"/>
      <c r="BZC19" s="32"/>
      <c r="BZD19" s="32"/>
      <c r="BZE19" s="32"/>
      <c r="BZF19" s="32"/>
      <c r="BZG19" s="32"/>
      <c r="BZH19" s="32"/>
      <c r="BZI19" s="32"/>
      <c r="BZJ19" s="32"/>
      <c r="BZK19" s="32"/>
      <c r="BZL19" s="32"/>
      <c r="BZM19" s="32"/>
      <c r="BZN19" s="32"/>
      <c r="BZO19" s="32"/>
      <c r="BZP19" s="32"/>
      <c r="BZQ19" s="32"/>
      <c r="BZR19" s="32"/>
      <c r="BZS19" s="32"/>
      <c r="BZT19" s="32"/>
      <c r="BZU19" s="32"/>
      <c r="BZV19" s="32"/>
      <c r="BZW19" s="32"/>
      <c r="BZX19" s="32"/>
      <c r="BZY19" s="32"/>
      <c r="BZZ19" s="32"/>
      <c r="CAA19" s="32"/>
      <c r="CAB19" s="32"/>
      <c r="CAC19" s="32"/>
      <c r="CAD19" s="32"/>
      <c r="CAE19" s="32"/>
      <c r="CAF19" s="32"/>
      <c r="CAG19" s="32"/>
      <c r="CAH19" s="32"/>
      <c r="CAI19" s="32"/>
      <c r="CAJ19" s="32"/>
      <c r="CAK19" s="32"/>
      <c r="CAL19" s="32"/>
      <c r="CAM19" s="32"/>
      <c r="CAN19" s="32"/>
      <c r="CAO19" s="32"/>
      <c r="CAP19" s="32"/>
      <c r="CAQ19" s="32"/>
      <c r="CAR19" s="32"/>
      <c r="CAS19" s="32"/>
      <c r="CAT19" s="32"/>
      <c r="CAU19" s="32"/>
      <c r="CAV19" s="32"/>
      <c r="CAW19" s="32"/>
      <c r="CAX19" s="32"/>
      <c r="CAY19" s="32"/>
      <c r="CAZ19" s="32"/>
      <c r="CBA19" s="32"/>
      <c r="CBB19" s="32"/>
      <c r="CBC19" s="32"/>
      <c r="CBD19" s="32"/>
      <c r="CBE19" s="32"/>
      <c r="CBF19" s="32"/>
      <c r="CBG19" s="32"/>
      <c r="CBH19" s="32"/>
      <c r="CBI19" s="32"/>
      <c r="CBJ19" s="32"/>
      <c r="CBK19" s="32"/>
      <c r="CBL19" s="32"/>
      <c r="CBM19" s="32"/>
      <c r="CBN19" s="32"/>
      <c r="CBO19" s="32"/>
      <c r="CBP19" s="32"/>
      <c r="CBQ19" s="32"/>
      <c r="CBR19" s="32"/>
      <c r="CBS19" s="32"/>
      <c r="CBT19" s="32"/>
      <c r="CBU19" s="32"/>
      <c r="CBV19" s="32"/>
      <c r="CBW19" s="32"/>
      <c r="CBX19" s="32"/>
      <c r="CBY19" s="32"/>
      <c r="CBZ19" s="32"/>
      <c r="CCA19" s="32"/>
      <c r="CCB19" s="32"/>
      <c r="CCC19" s="32"/>
      <c r="CCD19" s="32"/>
      <c r="CCE19" s="32"/>
      <c r="CCF19" s="32"/>
      <c r="CCG19" s="32"/>
      <c r="CCH19" s="32"/>
      <c r="CCI19" s="32"/>
      <c r="CCJ19" s="32"/>
      <c r="CCK19" s="32"/>
      <c r="CCL19" s="32"/>
      <c r="CCM19" s="32"/>
      <c r="CCN19" s="32"/>
      <c r="CCO19" s="32"/>
      <c r="CCP19" s="32"/>
      <c r="CCQ19" s="32"/>
      <c r="CCR19" s="32"/>
      <c r="CCS19" s="32"/>
      <c r="CCT19" s="32"/>
      <c r="CCU19" s="32"/>
      <c r="CCV19" s="32"/>
      <c r="CCW19" s="32"/>
      <c r="CCX19" s="32"/>
      <c r="CCY19" s="32"/>
      <c r="CCZ19" s="32"/>
      <c r="CDA19" s="32"/>
      <c r="CDB19" s="32"/>
      <c r="CDC19" s="32"/>
      <c r="CDD19" s="32"/>
      <c r="CDE19" s="32"/>
      <c r="CDF19" s="32"/>
      <c r="CDG19" s="32"/>
      <c r="CDH19" s="32"/>
      <c r="CDI19" s="32"/>
      <c r="CDJ19" s="32"/>
      <c r="CDK19" s="32"/>
      <c r="CDL19" s="32"/>
      <c r="CDM19" s="32"/>
      <c r="CDN19" s="32"/>
      <c r="CDO19" s="32"/>
      <c r="CDP19" s="32"/>
      <c r="CDQ19" s="32"/>
      <c r="CDR19" s="32"/>
      <c r="CDS19" s="32"/>
      <c r="CDT19" s="32"/>
      <c r="CDU19" s="32"/>
      <c r="CDV19" s="32"/>
      <c r="CDW19" s="32"/>
      <c r="CDX19" s="32"/>
      <c r="CDY19" s="32"/>
      <c r="CDZ19" s="32"/>
      <c r="CEA19" s="32"/>
      <c r="CEB19" s="32"/>
      <c r="CEC19" s="32"/>
      <c r="CED19" s="32"/>
      <c r="CEE19" s="32"/>
      <c r="CEF19" s="32"/>
      <c r="CEG19" s="32"/>
      <c r="CEH19" s="32"/>
      <c r="CEI19" s="32"/>
      <c r="CEJ19" s="32"/>
      <c r="CEK19" s="32"/>
      <c r="CEL19" s="32"/>
      <c r="CEM19" s="32"/>
      <c r="CEN19" s="32"/>
      <c r="CEO19" s="32"/>
      <c r="CEP19" s="32"/>
      <c r="CEQ19" s="32"/>
      <c r="CER19" s="32"/>
      <c r="CES19" s="32"/>
      <c r="CET19" s="32"/>
      <c r="CEU19" s="32"/>
      <c r="CEV19" s="32"/>
      <c r="CEW19" s="32"/>
      <c r="CEX19" s="32"/>
      <c r="CEY19" s="32"/>
      <c r="CEZ19" s="32"/>
      <c r="CFA19" s="32"/>
      <c r="CFB19" s="32"/>
      <c r="CFC19" s="32"/>
      <c r="CFD19" s="32"/>
      <c r="CFE19" s="32"/>
      <c r="CFF19" s="32"/>
      <c r="CFG19" s="32"/>
      <c r="CFH19" s="32"/>
      <c r="CFI19" s="32"/>
      <c r="CFJ19" s="32"/>
      <c r="CFK19" s="32"/>
      <c r="CFL19" s="32"/>
      <c r="CFM19" s="32"/>
      <c r="CFN19" s="32"/>
      <c r="CFO19" s="32"/>
      <c r="CFP19" s="32"/>
      <c r="CFQ19" s="32"/>
      <c r="CFR19" s="32"/>
      <c r="CFS19" s="32"/>
      <c r="CFT19" s="32"/>
      <c r="CFU19" s="32"/>
      <c r="CFV19" s="32"/>
      <c r="CFW19" s="32"/>
      <c r="CFX19" s="32"/>
      <c r="CFY19" s="32"/>
      <c r="CFZ19" s="32"/>
      <c r="CGA19" s="32"/>
      <c r="CGB19" s="32"/>
      <c r="CGC19" s="32"/>
      <c r="CGD19" s="32"/>
      <c r="CGE19" s="32"/>
      <c r="CGF19" s="32"/>
      <c r="CGG19" s="32"/>
      <c r="CGH19" s="32"/>
      <c r="CGI19" s="32"/>
      <c r="CGJ19" s="32"/>
      <c r="CGK19" s="32"/>
      <c r="CGL19" s="32"/>
      <c r="CGM19" s="32"/>
      <c r="CGN19" s="32"/>
      <c r="CGO19" s="32"/>
      <c r="CGP19" s="32"/>
      <c r="CGQ19" s="32"/>
      <c r="CGR19" s="32"/>
      <c r="CGS19" s="32"/>
      <c r="CGT19" s="32"/>
      <c r="CGU19" s="32"/>
      <c r="CGV19" s="32"/>
      <c r="CGW19" s="32"/>
      <c r="CGX19" s="32"/>
      <c r="CGY19" s="32"/>
      <c r="CGZ19" s="32"/>
      <c r="CHA19" s="32"/>
      <c r="CHB19" s="32"/>
      <c r="CHC19" s="32"/>
      <c r="CHD19" s="32"/>
      <c r="CHE19" s="32"/>
      <c r="CHF19" s="32"/>
      <c r="CHG19" s="32"/>
      <c r="CHH19" s="32"/>
      <c r="CHI19" s="32"/>
      <c r="CHJ19" s="32"/>
      <c r="CHK19" s="32"/>
      <c r="CHL19" s="32"/>
      <c r="CHM19" s="32"/>
      <c r="CHN19" s="32"/>
      <c r="CHO19" s="32"/>
      <c r="CHP19" s="32"/>
      <c r="CHQ19" s="32"/>
      <c r="CHR19" s="32"/>
      <c r="CHS19" s="32"/>
      <c r="CHT19" s="32"/>
      <c r="CHU19" s="32"/>
      <c r="CHV19" s="32"/>
      <c r="CHW19" s="32"/>
      <c r="CHX19" s="32"/>
      <c r="CHY19" s="32"/>
      <c r="CHZ19" s="32"/>
      <c r="CIA19" s="32"/>
      <c r="CIB19" s="32"/>
      <c r="CIC19" s="32"/>
      <c r="CID19" s="32"/>
      <c r="CIE19" s="32"/>
      <c r="CIF19" s="32"/>
      <c r="CIG19" s="32"/>
      <c r="CIH19" s="32"/>
      <c r="CII19" s="32"/>
      <c r="CIJ19" s="32"/>
      <c r="CIK19" s="32"/>
      <c r="CIL19" s="32"/>
      <c r="CIM19" s="32"/>
      <c r="CIN19" s="32"/>
      <c r="CIO19" s="32"/>
      <c r="CIP19" s="32"/>
      <c r="CIQ19" s="32"/>
      <c r="CIR19" s="32"/>
      <c r="CIS19" s="32"/>
      <c r="CIT19" s="32"/>
      <c r="CIU19" s="32"/>
      <c r="CIV19" s="32"/>
      <c r="CIW19" s="32"/>
      <c r="CIX19" s="32"/>
      <c r="CIY19" s="32"/>
      <c r="CIZ19" s="32"/>
      <c r="CJA19" s="32"/>
      <c r="CJB19" s="32"/>
      <c r="CJC19" s="32"/>
      <c r="CJD19" s="32"/>
      <c r="CJE19" s="32"/>
      <c r="CJF19" s="32"/>
      <c r="CJG19" s="32"/>
      <c r="CJH19" s="32"/>
      <c r="CJI19" s="32"/>
      <c r="CJJ19" s="32"/>
      <c r="CJK19" s="32"/>
      <c r="CJL19" s="32"/>
      <c r="CJM19" s="32"/>
      <c r="CJN19" s="32"/>
      <c r="CJO19" s="32"/>
      <c r="CJP19" s="32"/>
      <c r="CJQ19" s="32"/>
      <c r="CJR19" s="32"/>
      <c r="CJS19" s="32"/>
      <c r="CJT19" s="32"/>
      <c r="CJU19" s="32"/>
      <c r="CJV19" s="32"/>
      <c r="CJW19" s="32"/>
      <c r="CJX19" s="32"/>
      <c r="CJY19" s="32"/>
      <c r="CJZ19" s="32"/>
      <c r="CKA19" s="32"/>
      <c r="CKB19" s="32"/>
      <c r="CKC19" s="32"/>
      <c r="CKD19" s="32"/>
      <c r="CKE19" s="32"/>
      <c r="CKF19" s="32"/>
      <c r="CKG19" s="32"/>
      <c r="CKH19" s="32"/>
      <c r="CKI19" s="32"/>
      <c r="CKJ19" s="32"/>
      <c r="CKK19" s="32"/>
      <c r="CKL19" s="32"/>
      <c r="CKM19" s="32"/>
      <c r="CKN19" s="32"/>
      <c r="CKO19" s="32"/>
      <c r="CKP19" s="32"/>
      <c r="CKQ19" s="32"/>
      <c r="CKR19" s="32"/>
      <c r="CKS19" s="32"/>
      <c r="CKT19" s="32"/>
      <c r="CKU19" s="32"/>
      <c r="CKV19" s="32"/>
      <c r="CKW19" s="32"/>
      <c r="CKX19" s="32"/>
      <c r="CKY19" s="32"/>
      <c r="CKZ19" s="32"/>
      <c r="CLA19" s="32"/>
      <c r="CLB19" s="32"/>
      <c r="CLC19" s="32"/>
      <c r="CLD19" s="32"/>
      <c r="CLE19" s="32"/>
      <c r="CLF19" s="32"/>
      <c r="CLG19" s="32"/>
      <c r="CLH19" s="32"/>
      <c r="CLI19" s="32"/>
      <c r="CLJ19" s="32"/>
      <c r="CLK19" s="32"/>
      <c r="CLL19" s="32"/>
      <c r="CLM19" s="32"/>
      <c r="CLN19" s="32"/>
      <c r="CLO19" s="32"/>
      <c r="CLP19" s="32"/>
      <c r="CLQ19" s="32"/>
      <c r="CLR19" s="32"/>
      <c r="CLS19" s="32"/>
      <c r="CLT19" s="32"/>
      <c r="CLU19" s="32"/>
      <c r="CLV19" s="32"/>
      <c r="CLW19" s="32"/>
      <c r="CLX19" s="32"/>
      <c r="CLY19" s="32"/>
      <c r="CLZ19" s="32"/>
      <c r="CMA19" s="32"/>
      <c r="CMB19" s="32"/>
      <c r="CMC19" s="32"/>
      <c r="CMD19" s="32"/>
      <c r="CME19" s="32"/>
      <c r="CMF19" s="32"/>
      <c r="CMG19" s="32"/>
      <c r="CMH19" s="32"/>
      <c r="CMI19" s="32"/>
      <c r="CMJ19" s="32"/>
      <c r="CMK19" s="32"/>
      <c r="CML19" s="32"/>
      <c r="CMM19" s="32"/>
      <c r="CMN19" s="32"/>
      <c r="CMO19" s="32"/>
      <c r="CMP19" s="32"/>
      <c r="CMQ19" s="32"/>
      <c r="CMR19" s="32"/>
      <c r="CMS19" s="32"/>
      <c r="CMT19" s="32"/>
      <c r="CMU19" s="32"/>
      <c r="CMV19" s="32"/>
      <c r="CMW19" s="32"/>
      <c r="CMX19" s="32"/>
      <c r="CMY19" s="32"/>
      <c r="CMZ19" s="32"/>
      <c r="CNA19" s="32"/>
      <c r="CNB19" s="32"/>
      <c r="CNC19" s="32"/>
      <c r="CND19" s="32"/>
      <c r="CNE19" s="32"/>
      <c r="CNF19" s="32"/>
      <c r="CNG19" s="32"/>
      <c r="CNH19" s="32"/>
      <c r="CNI19" s="32"/>
      <c r="CNJ19" s="32"/>
      <c r="CNK19" s="32"/>
      <c r="CNL19" s="32"/>
      <c r="CNM19" s="32"/>
      <c r="CNN19" s="32"/>
      <c r="CNO19" s="32"/>
      <c r="CNP19" s="32"/>
      <c r="CNQ19" s="32"/>
      <c r="CNR19" s="32"/>
      <c r="CNS19" s="32"/>
      <c r="CNT19" s="32"/>
      <c r="CNU19" s="32"/>
      <c r="CNV19" s="32"/>
      <c r="CNW19" s="32"/>
      <c r="CNX19" s="32"/>
      <c r="CNY19" s="32"/>
      <c r="CNZ19" s="32"/>
      <c r="COA19" s="32"/>
      <c r="COB19" s="32"/>
      <c r="COC19" s="32"/>
      <c r="COD19" s="32"/>
      <c r="COE19" s="32"/>
      <c r="COF19" s="32"/>
      <c r="COG19" s="32"/>
      <c r="COH19" s="32"/>
      <c r="COI19" s="32"/>
      <c r="COJ19" s="32"/>
      <c r="COK19" s="32"/>
      <c r="COL19" s="32"/>
      <c r="COM19" s="32"/>
      <c r="CON19" s="32"/>
      <c r="COO19" s="32"/>
      <c r="COP19" s="32"/>
      <c r="COQ19" s="32"/>
      <c r="COR19" s="32"/>
      <c r="COS19" s="32"/>
      <c r="COT19" s="32"/>
      <c r="COU19" s="32"/>
      <c r="COV19" s="32"/>
      <c r="COW19" s="32"/>
      <c r="COX19" s="32"/>
      <c r="COY19" s="32"/>
      <c r="COZ19" s="32"/>
      <c r="CPA19" s="32"/>
      <c r="CPB19" s="32"/>
      <c r="CPC19" s="32"/>
      <c r="CPD19" s="32"/>
      <c r="CPE19" s="32"/>
      <c r="CPF19" s="32"/>
      <c r="CPG19" s="32"/>
      <c r="CPH19" s="32"/>
      <c r="CPI19" s="32"/>
      <c r="CPJ19" s="32"/>
      <c r="CPK19" s="32"/>
      <c r="CPL19" s="32"/>
      <c r="CPM19" s="32"/>
      <c r="CPN19" s="32"/>
      <c r="CPO19" s="32"/>
      <c r="CPP19" s="32"/>
      <c r="CPQ19" s="32"/>
      <c r="CPR19" s="32"/>
      <c r="CPS19" s="32"/>
      <c r="CPT19" s="32"/>
      <c r="CPU19" s="32"/>
      <c r="CPV19" s="32"/>
      <c r="CPW19" s="32"/>
      <c r="CPX19" s="32"/>
      <c r="CPY19" s="32"/>
      <c r="CPZ19" s="32"/>
      <c r="CQA19" s="32"/>
      <c r="CQB19" s="32"/>
      <c r="CQC19" s="32"/>
      <c r="CQD19" s="32"/>
      <c r="CQE19" s="32"/>
      <c r="CQF19" s="32"/>
      <c r="CQG19" s="32"/>
      <c r="CQH19" s="32"/>
      <c r="CQI19" s="32"/>
      <c r="CQJ19" s="32"/>
      <c r="CQK19" s="32"/>
      <c r="CQL19" s="32"/>
      <c r="CQM19" s="32"/>
      <c r="CQN19" s="32"/>
      <c r="CQO19" s="32"/>
      <c r="CQP19" s="32"/>
      <c r="CQQ19" s="32"/>
      <c r="CQR19" s="32"/>
      <c r="CQS19" s="32"/>
      <c r="CQT19" s="32"/>
      <c r="CQU19" s="32"/>
      <c r="CQV19" s="32"/>
      <c r="CQW19" s="32"/>
      <c r="CQX19" s="32"/>
      <c r="CQY19" s="32"/>
      <c r="CQZ19" s="32"/>
      <c r="CRA19" s="32"/>
      <c r="CRB19" s="32"/>
      <c r="CRC19" s="32"/>
      <c r="CRD19" s="32"/>
      <c r="CRE19" s="32"/>
      <c r="CRF19" s="32"/>
      <c r="CRG19" s="32"/>
      <c r="CRH19" s="32"/>
      <c r="CRI19" s="32"/>
      <c r="CRJ19" s="32"/>
      <c r="CRK19" s="32"/>
      <c r="CRL19" s="32"/>
      <c r="CRM19" s="32"/>
      <c r="CRN19" s="32"/>
      <c r="CRO19" s="32"/>
      <c r="CRP19" s="32"/>
      <c r="CRQ19" s="32"/>
      <c r="CRR19" s="32"/>
      <c r="CRS19" s="32"/>
      <c r="CRT19" s="32"/>
      <c r="CRU19" s="32"/>
      <c r="CRV19" s="32"/>
      <c r="CRW19" s="32"/>
      <c r="CRX19" s="32"/>
      <c r="CRY19" s="32"/>
      <c r="CRZ19" s="32"/>
      <c r="CSA19" s="32"/>
      <c r="CSB19" s="32"/>
      <c r="CSC19" s="32"/>
      <c r="CSD19" s="32"/>
      <c r="CSE19" s="32"/>
      <c r="CSF19" s="32"/>
      <c r="CSG19" s="32"/>
      <c r="CSH19" s="32"/>
      <c r="CSI19" s="32"/>
      <c r="CSJ19" s="32"/>
      <c r="CSK19" s="32"/>
      <c r="CSL19" s="32"/>
      <c r="CSM19" s="32"/>
      <c r="CSN19" s="32"/>
      <c r="CSO19" s="32"/>
      <c r="CSP19" s="32"/>
      <c r="CSQ19" s="32"/>
      <c r="CSR19" s="32"/>
      <c r="CSS19" s="32"/>
      <c r="CST19" s="32"/>
      <c r="CSU19" s="32"/>
      <c r="CSV19" s="32"/>
      <c r="CSW19" s="32"/>
      <c r="CSX19" s="32"/>
      <c r="CSY19" s="32"/>
      <c r="CSZ19" s="32"/>
      <c r="CTA19" s="32"/>
      <c r="CTB19" s="32"/>
      <c r="CTC19" s="32"/>
      <c r="CTD19" s="32"/>
      <c r="CTE19" s="32"/>
      <c r="CTF19" s="32"/>
      <c r="CTG19" s="32"/>
      <c r="CTH19" s="32"/>
      <c r="CTI19" s="32"/>
      <c r="CTJ19" s="32"/>
      <c r="CTK19" s="32"/>
      <c r="CTL19" s="32"/>
      <c r="CTM19" s="32"/>
      <c r="CTN19" s="32"/>
      <c r="CTO19" s="32"/>
      <c r="CTP19" s="32"/>
      <c r="CTQ19" s="32"/>
      <c r="CTR19" s="32"/>
      <c r="CTS19" s="32"/>
      <c r="CTT19" s="32"/>
      <c r="CTU19" s="32"/>
      <c r="CTV19" s="32"/>
      <c r="CTW19" s="32"/>
      <c r="CTX19" s="32"/>
      <c r="CTY19" s="32"/>
      <c r="CTZ19" s="32"/>
      <c r="CUA19" s="32"/>
      <c r="CUB19" s="32"/>
      <c r="CUC19" s="32"/>
      <c r="CUD19" s="32"/>
      <c r="CUE19" s="32"/>
      <c r="CUF19" s="32"/>
      <c r="CUG19" s="32"/>
      <c r="CUH19" s="32"/>
      <c r="CUI19" s="32"/>
      <c r="CUJ19" s="32"/>
      <c r="CUK19" s="32"/>
      <c r="CUL19" s="32"/>
      <c r="CUM19" s="32"/>
      <c r="CUN19" s="32"/>
      <c r="CUO19" s="32"/>
      <c r="CUP19" s="32"/>
      <c r="CUQ19" s="32"/>
      <c r="CUR19" s="32"/>
      <c r="CUS19" s="32"/>
      <c r="CUT19" s="32"/>
      <c r="CUU19" s="32"/>
      <c r="CUV19" s="32"/>
      <c r="CUW19" s="32"/>
      <c r="CUX19" s="32"/>
      <c r="CUY19" s="32"/>
      <c r="CUZ19" s="32"/>
      <c r="CVA19" s="32"/>
      <c r="CVB19" s="32"/>
      <c r="CVC19" s="32"/>
      <c r="CVD19" s="32"/>
      <c r="CVE19" s="32"/>
      <c r="CVF19" s="32"/>
      <c r="CVG19" s="32"/>
      <c r="CVH19" s="32"/>
      <c r="CVI19" s="32"/>
      <c r="CVJ19" s="32"/>
      <c r="CVK19" s="32"/>
      <c r="CVL19" s="32"/>
      <c r="CVM19" s="32"/>
      <c r="CVN19" s="32"/>
      <c r="CVO19" s="32"/>
      <c r="CVP19" s="32"/>
      <c r="CVQ19" s="32"/>
      <c r="CVR19" s="32"/>
      <c r="CVS19" s="32"/>
      <c r="CVT19" s="32"/>
      <c r="CVU19" s="32"/>
      <c r="CVV19" s="32"/>
      <c r="CVW19" s="32"/>
      <c r="CVX19" s="32"/>
      <c r="CVY19" s="32"/>
      <c r="CVZ19" s="32"/>
      <c r="CWA19" s="32"/>
      <c r="CWB19" s="32"/>
      <c r="CWC19" s="32"/>
      <c r="CWD19" s="32"/>
      <c r="CWE19" s="32"/>
      <c r="CWF19" s="32"/>
      <c r="CWG19" s="32"/>
      <c r="CWH19" s="32"/>
      <c r="CWI19" s="32"/>
      <c r="CWJ19" s="32"/>
      <c r="CWK19" s="32"/>
      <c r="CWL19" s="32"/>
      <c r="CWM19" s="32"/>
      <c r="CWN19" s="32"/>
      <c r="CWO19" s="32"/>
      <c r="CWP19" s="32"/>
      <c r="CWQ19" s="32"/>
      <c r="CWR19" s="32"/>
      <c r="CWS19" s="32"/>
      <c r="CWT19" s="32"/>
      <c r="CWU19" s="32"/>
      <c r="CWV19" s="32"/>
      <c r="CWW19" s="32"/>
      <c r="CWX19" s="32"/>
      <c r="CWY19" s="32"/>
      <c r="CWZ19" s="32"/>
      <c r="CXA19" s="32"/>
      <c r="CXB19" s="32"/>
      <c r="CXC19" s="32"/>
      <c r="CXD19" s="32"/>
      <c r="CXE19" s="32"/>
      <c r="CXF19" s="32"/>
      <c r="CXG19" s="32"/>
      <c r="CXH19" s="32"/>
      <c r="CXI19" s="32"/>
      <c r="CXJ19" s="32"/>
      <c r="CXK19" s="32"/>
      <c r="CXL19" s="32"/>
      <c r="CXM19" s="32"/>
      <c r="CXN19" s="32"/>
      <c r="CXO19" s="32"/>
      <c r="CXP19" s="32"/>
      <c r="CXQ19" s="32"/>
      <c r="CXR19" s="32"/>
      <c r="CXS19" s="32"/>
      <c r="CXT19" s="32"/>
      <c r="CXU19" s="32"/>
      <c r="CXV19" s="32"/>
      <c r="CXW19" s="32"/>
      <c r="CXX19" s="32"/>
      <c r="CXY19" s="32"/>
      <c r="CXZ19" s="32"/>
      <c r="CYA19" s="32"/>
      <c r="CYB19" s="32"/>
      <c r="CYC19" s="32"/>
      <c r="CYD19" s="32"/>
      <c r="CYE19" s="32"/>
      <c r="CYF19" s="32"/>
      <c r="CYG19" s="32"/>
      <c r="CYH19" s="32"/>
      <c r="CYI19" s="32"/>
      <c r="CYJ19" s="32"/>
      <c r="CYK19" s="32"/>
      <c r="CYL19" s="32"/>
      <c r="CYM19" s="32"/>
      <c r="CYN19" s="32"/>
      <c r="CYO19" s="32"/>
      <c r="CYP19" s="32"/>
      <c r="CYQ19" s="32"/>
      <c r="CYR19" s="32"/>
      <c r="CYS19" s="32"/>
      <c r="CYT19" s="32"/>
      <c r="CYU19" s="32"/>
      <c r="CYV19" s="32"/>
      <c r="CYW19" s="32"/>
      <c r="CYX19" s="32"/>
      <c r="CYY19" s="32"/>
      <c r="CYZ19" s="32"/>
      <c r="CZA19" s="32"/>
      <c r="CZB19" s="32"/>
      <c r="CZC19" s="32"/>
      <c r="CZD19" s="32"/>
      <c r="CZE19" s="32"/>
      <c r="CZF19" s="32"/>
      <c r="CZG19" s="32"/>
      <c r="CZH19" s="32"/>
      <c r="CZI19" s="32"/>
      <c r="CZJ19" s="32"/>
      <c r="CZK19" s="32"/>
      <c r="CZL19" s="32"/>
      <c r="CZM19" s="32"/>
      <c r="CZN19" s="32"/>
      <c r="CZO19" s="32"/>
      <c r="CZP19" s="32"/>
      <c r="CZQ19" s="32"/>
      <c r="CZR19" s="32"/>
      <c r="CZS19" s="32"/>
      <c r="CZT19" s="32"/>
      <c r="CZU19" s="32"/>
      <c r="CZV19" s="32"/>
      <c r="CZW19" s="32"/>
      <c r="CZX19" s="32"/>
      <c r="CZY19" s="32"/>
      <c r="CZZ19" s="32"/>
      <c r="DAA19" s="32"/>
      <c r="DAB19" s="32"/>
      <c r="DAC19" s="32"/>
      <c r="DAD19" s="32"/>
      <c r="DAE19" s="32"/>
      <c r="DAF19" s="32"/>
      <c r="DAG19" s="32"/>
      <c r="DAH19" s="32"/>
      <c r="DAI19" s="32"/>
      <c r="DAJ19" s="32"/>
      <c r="DAK19" s="32"/>
      <c r="DAL19" s="32"/>
      <c r="DAM19" s="32"/>
      <c r="DAN19" s="32"/>
      <c r="DAO19" s="32"/>
      <c r="DAP19" s="32"/>
      <c r="DAQ19" s="32"/>
      <c r="DAR19" s="32"/>
      <c r="DAS19" s="32"/>
      <c r="DAT19" s="32"/>
      <c r="DAU19" s="32"/>
      <c r="DAV19" s="32"/>
      <c r="DAW19" s="32"/>
      <c r="DAX19" s="32"/>
      <c r="DAY19" s="32"/>
      <c r="DAZ19" s="32"/>
      <c r="DBA19" s="32"/>
      <c r="DBB19" s="32"/>
      <c r="DBC19" s="32"/>
      <c r="DBD19" s="32"/>
      <c r="DBE19" s="32"/>
      <c r="DBF19" s="32"/>
      <c r="DBG19" s="32"/>
      <c r="DBH19" s="32"/>
      <c r="DBI19" s="32"/>
      <c r="DBJ19" s="32"/>
      <c r="DBK19" s="32"/>
      <c r="DBL19" s="32"/>
      <c r="DBM19" s="32"/>
      <c r="DBN19" s="32"/>
      <c r="DBO19" s="32"/>
      <c r="DBP19" s="32"/>
      <c r="DBQ19" s="32"/>
      <c r="DBR19" s="32"/>
      <c r="DBS19" s="32"/>
      <c r="DBT19" s="32"/>
      <c r="DBU19" s="32"/>
      <c r="DBV19" s="32"/>
      <c r="DBW19" s="32"/>
      <c r="DBX19" s="32"/>
      <c r="DBY19" s="32"/>
      <c r="DBZ19" s="32"/>
      <c r="DCA19" s="32"/>
      <c r="DCB19" s="32"/>
      <c r="DCC19" s="32"/>
      <c r="DCD19" s="32"/>
      <c r="DCE19" s="32"/>
      <c r="DCF19" s="32"/>
      <c r="DCG19" s="32"/>
      <c r="DCH19" s="32"/>
      <c r="DCI19" s="32"/>
      <c r="DCJ19" s="32"/>
      <c r="DCK19" s="32"/>
      <c r="DCL19" s="32"/>
      <c r="DCM19" s="32"/>
      <c r="DCN19" s="32"/>
      <c r="DCO19" s="32"/>
      <c r="DCP19" s="32"/>
      <c r="DCQ19" s="32"/>
      <c r="DCR19" s="32"/>
      <c r="DCS19" s="32"/>
      <c r="DCT19" s="32"/>
      <c r="DCU19" s="32"/>
      <c r="DCV19" s="32"/>
      <c r="DCW19" s="32"/>
      <c r="DCX19" s="32"/>
      <c r="DCY19" s="32"/>
      <c r="DCZ19" s="32"/>
      <c r="DDA19" s="32"/>
      <c r="DDB19" s="32"/>
      <c r="DDC19" s="32"/>
      <c r="DDD19" s="32"/>
      <c r="DDE19" s="32"/>
      <c r="DDF19" s="32"/>
      <c r="DDG19" s="32"/>
      <c r="DDH19" s="32"/>
      <c r="DDI19" s="32"/>
      <c r="DDJ19" s="32"/>
      <c r="DDK19" s="32"/>
      <c r="DDL19" s="32"/>
      <c r="DDM19" s="32"/>
      <c r="DDN19" s="32"/>
      <c r="DDO19" s="32"/>
      <c r="DDP19" s="32"/>
      <c r="DDQ19" s="32"/>
      <c r="DDR19" s="32"/>
      <c r="DDS19" s="32"/>
      <c r="DDT19" s="32"/>
      <c r="DDU19" s="32"/>
      <c r="DDV19" s="32"/>
      <c r="DDW19" s="32"/>
      <c r="DDX19" s="32"/>
      <c r="DDY19" s="32"/>
      <c r="DDZ19" s="32"/>
      <c r="DEA19" s="32"/>
      <c r="DEB19" s="32"/>
      <c r="DEC19" s="32"/>
      <c r="DED19" s="32"/>
      <c r="DEE19" s="32"/>
      <c r="DEF19" s="32"/>
      <c r="DEG19" s="32"/>
      <c r="DEH19" s="32"/>
      <c r="DEI19" s="32"/>
      <c r="DEJ19" s="32"/>
      <c r="DEK19" s="32"/>
      <c r="DEL19" s="32"/>
      <c r="DEM19" s="32"/>
      <c r="DEN19" s="32"/>
      <c r="DEO19" s="32"/>
      <c r="DEP19" s="32"/>
      <c r="DEQ19" s="32"/>
      <c r="DER19" s="32"/>
      <c r="DES19" s="32"/>
      <c r="DET19" s="32"/>
      <c r="DEU19" s="32"/>
      <c r="DEV19" s="32"/>
      <c r="DEW19" s="32"/>
      <c r="DEX19" s="32"/>
      <c r="DEY19" s="32"/>
      <c r="DEZ19" s="32"/>
      <c r="DFA19" s="32"/>
      <c r="DFB19" s="32"/>
      <c r="DFC19" s="32"/>
      <c r="DFD19" s="32"/>
      <c r="DFE19" s="32"/>
      <c r="DFF19" s="32"/>
      <c r="DFG19" s="32"/>
      <c r="DFH19" s="32"/>
      <c r="DFI19" s="32"/>
      <c r="DFJ19" s="32"/>
      <c r="DFK19" s="32"/>
      <c r="DFL19" s="32"/>
      <c r="DFM19" s="32"/>
      <c r="DFN19" s="32"/>
      <c r="DFO19" s="32"/>
      <c r="DFP19" s="32"/>
      <c r="DFQ19" s="32"/>
      <c r="DFR19" s="32"/>
      <c r="DFS19" s="32"/>
      <c r="DFT19" s="32"/>
      <c r="DFU19" s="32"/>
      <c r="DFV19" s="32"/>
      <c r="DFW19" s="32"/>
      <c r="DFX19" s="32"/>
      <c r="DFY19" s="32"/>
      <c r="DFZ19" s="32"/>
      <c r="DGA19" s="32"/>
      <c r="DGB19" s="32"/>
      <c r="DGC19" s="32"/>
      <c r="DGD19" s="32"/>
      <c r="DGE19" s="32"/>
      <c r="DGF19" s="32"/>
      <c r="DGG19" s="32"/>
      <c r="DGH19" s="32"/>
      <c r="DGI19" s="32"/>
      <c r="DGJ19" s="32"/>
      <c r="DGK19" s="32"/>
      <c r="DGL19" s="32"/>
      <c r="DGM19" s="32"/>
      <c r="DGN19" s="32"/>
      <c r="DGO19" s="32"/>
      <c r="DGP19" s="32"/>
      <c r="DGQ19" s="32"/>
      <c r="DGR19" s="32"/>
      <c r="DGS19" s="32"/>
      <c r="DGT19" s="32"/>
      <c r="DGU19" s="32"/>
      <c r="DGV19" s="32"/>
      <c r="DGW19" s="32"/>
      <c r="DGX19" s="32"/>
      <c r="DGY19" s="32"/>
      <c r="DGZ19" s="32"/>
      <c r="DHA19" s="32"/>
      <c r="DHB19" s="32"/>
      <c r="DHC19" s="32"/>
      <c r="DHD19" s="32"/>
      <c r="DHE19" s="32"/>
      <c r="DHF19" s="32"/>
      <c r="DHG19" s="32"/>
      <c r="DHH19" s="32"/>
      <c r="DHI19" s="32"/>
      <c r="DHJ19" s="32"/>
      <c r="DHK19" s="32"/>
      <c r="DHL19" s="32"/>
      <c r="DHM19" s="32"/>
      <c r="DHN19" s="32"/>
      <c r="DHO19" s="32"/>
      <c r="DHP19" s="32"/>
      <c r="DHQ19" s="32"/>
      <c r="DHR19" s="32"/>
      <c r="DHS19" s="32"/>
      <c r="DHT19" s="32"/>
      <c r="DHU19" s="32"/>
      <c r="DHV19" s="32"/>
      <c r="DHW19" s="32"/>
      <c r="DHX19" s="32"/>
      <c r="DHY19" s="32"/>
      <c r="DHZ19" s="32"/>
      <c r="DIA19" s="32"/>
      <c r="DIB19" s="32"/>
      <c r="DIC19" s="32"/>
      <c r="DID19" s="32"/>
      <c r="DIE19" s="32"/>
      <c r="DIF19" s="32"/>
      <c r="DIG19" s="32"/>
      <c r="DIH19" s="32"/>
      <c r="DII19" s="32"/>
      <c r="DIJ19" s="32"/>
      <c r="DIK19" s="32"/>
      <c r="DIL19" s="32"/>
      <c r="DIM19" s="32"/>
      <c r="DIN19" s="32"/>
      <c r="DIO19" s="32"/>
      <c r="DIP19" s="32"/>
      <c r="DIQ19" s="32"/>
      <c r="DIR19" s="32"/>
      <c r="DIS19" s="32"/>
      <c r="DIT19" s="32"/>
      <c r="DIU19" s="32"/>
      <c r="DIV19" s="32"/>
      <c r="DIW19" s="32"/>
      <c r="DIX19" s="32"/>
      <c r="DIY19" s="32"/>
      <c r="DIZ19" s="32"/>
      <c r="DJA19" s="32"/>
      <c r="DJB19" s="32"/>
      <c r="DJC19" s="32"/>
      <c r="DJD19" s="32"/>
      <c r="DJE19" s="32"/>
      <c r="DJF19" s="32"/>
      <c r="DJG19" s="32"/>
      <c r="DJH19" s="32"/>
      <c r="DJI19" s="32"/>
      <c r="DJJ19" s="32"/>
      <c r="DJK19" s="32"/>
      <c r="DJL19" s="32"/>
      <c r="DJM19" s="32"/>
      <c r="DJN19" s="32"/>
      <c r="DJO19" s="32"/>
      <c r="DJP19" s="32"/>
      <c r="DJQ19" s="32"/>
      <c r="DJR19" s="32"/>
      <c r="DJS19" s="32"/>
      <c r="DJT19" s="32"/>
      <c r="DJU19" s="32"/>
      <c r="DJV19" s="32"/>
      <c r="DJW19" s="32"/>
      <c r="DJX19" s="32"/>
      <c r="DJY19" s="32"/>
      <c r="DJZ19" s="32"/>
      <c r="DKA19" s="32"/>
      <c r="DKB19" s="32"/>
      <c r="DKC19" s="32"/>
      <c r="DKD19" s="32"/>
      <c r="DKE19" s="32"/>
      <c r="DKF19" s="32"/>
      <c r="DKG19" s="32"/>
      <c r="DKH19" s="32"/>
      <c r="DKI19" s="32"/>
      <c r="DKJ19" s="32"/>
      <c r="DKK19" s="32"/>
      <c r="DKL19" s="32"/>
      <c r="DKM19" s="32"/>
      <c r="DKN19" s="32"/>
      <c r="DKO19" s="32"/>
      <c r="DKP19" s="32"/>
      <c r="DKQ19" s="32"/>
      <c r="DKR19" s="32"/>
      <c r="DKS19" s="32"/>
      <c r="DKT19" s="32"/>
      <c r="DKU19" s="32"/>
      <c r="DKV19" s="32"/>
      <c r="DKW19" s="32"/>
      <c r="DKX19" s="32"/>
      <c r="DKY19" s="32"/>
      <c r="DKZ19" s="32"/>
      <c r="DLA19" s="32"/>
      <c r="DLB19" s="32"/>
      <c r="DLC19" s="32"/>
      <c r="DLD19" s="32"/>
      <c r="DLE19" s="32"/>
      <c r="DLF19" s="32"/>
      <c r="DLG19" s="32"/>
      <c r="DLH19" s="32"/>
      <c r="DLI19" s="32"/>
      <c r="DLJ19" s="32"/>
      <c r="DLK19" s="32"/>
      <c r="DLL19" s="32"/>
      <c r="DLM19" s="32"/>
      <c r="DLN19" s="32"/>
      <c r="DLO19" s="32"/>
      <c r="DLP19" s="32"/>
      <c r="DLQ19" s="32"/>
      <c r="DLR19" s="32"/>
      <c r="DLS19" s="32"/>
      <c r="DLT19" s="32"/>
      <c r="DLU19" s="32"/>
      <c r="DLV19" s="32"/>
      <c r="DLW19" s="32"/>
      <c r="DLX19" s="32"/>
      <c r="DLY19" s="32"/>
      <c r="DLZ19" s="32"/>
      <c r="DMA19" s="32"/>
      <c r="DMB19" s="32"/>
      <c r="DMC19" s="32"/>
      <c r="DMD19" s="32"/>
      <c r="DME19" s="32"/>
      <c r="DMF19" s="32"/>
      <c r="DMG19" s="32"/>
      <c r="DMH19" s="32"/>
      <c r="DMI19" s="32"/>
      <c r="DMJ19" s="32"/>
      <c r="DMK19" s="32"/>
      <c r="DML19" s="32"/>
      <c r="DMM19" s="32"/>
      <c r="DMN19" s="32"/>
      <c r="DMO19" s="32"/>
      <c r="DMP19" s="32"/>
      <c r="DMQ19" s="32"/>
      <c r="DMR19" s="32"/>
      <c r="DMS19" s="32"/>
      <c r="DMT19" s="32"/>
      <c r="DMU19" s="32"/>
      <c r="DMV19" s="32"/>
      <c r="DMW19" s="32"/>
      <c r="DMX19" s="32"/>
      <c r="DMY19" s="32"/>
      <c r="DMZ19" s="32"/>
      <c r="DNA19" s="32"/>
      <c r="DNB19" s="32"/>
      <c r="DNC19" s="32"/>
      <c r="DND19" s="32"/>
      <c r="DNE19" s="32"/>
      <c r="DNF19" s="32"/>
      <c r="DNG19" s="32"/>
      <c r="DNH19" s="32"/>
      <c r="DNI19" s="32"/>
      <c r="DNJ19" s="32"/>
      <c r="DNK19" s="32"/>
      <c r="DNL19" s="32"/>
      <c r="DNM19" s="32"/>
      <c r="DNN19" s="32"/>
      <c r="DNO19" s="32"/>
      <c r="DNP19" s="32"/>
      <c r="DNQ19" s="32"/>
      <c r="DNR19" s="32"/>
      <c r="DNS19" s="32"/>
      <c r="DNT19" s="32"/>
      <c r="DNU19" s="32"/>
      <c r="DNV19" s="32"/>
      <c r="DNW19" s="32"/>
      <c r="DNX19" s="32"/>
      <c r="DNY19" s="32"/>
      <c r="DNZ19" s="32"/>
      <c r="DOA19" s="32"/>
      <c r="DOB19" s="32"/>
      <c r="DOC19" s="32"/>
      <c r="DOD19" s="32"/>
      <c r="DOE19" s="32"/>
      <c r="DOF19" s="32"/>
      <c r="DOG19" s="32"/>
      <c r="DOH19" s="32"/>
      <c r="DOI19" s="32"/>
      <c r="DOJ19" s="32"/>
      <c r="DOK19" s="32"/>
      <c r="DOL19" s="32"/>
      <c r="DOM19" s="32"/>
      <c r="DON19" s="32"/>
      <c r="DOO19" s="32"/>
      <c r="DOP19" s="32"/>
      <c r="DOQ19" s="32"/>
      <c r="DOR19" s="32"/>
      <c r="DOS19" s="32"/>
      <c r="DOT19" s="32"/>
      <c r="DOU19" s="32"/>
      <c r="DOV19" s="32"/>
      <c r="DOW19" s="32"/>
      <c r="DOX19" s="32"/>
      <c r="DOY19" s="32"/>
      <c r="DOZ19" s="32"/>
      <c r="DPA19" s="32"/>
      <c r="DPB19" s="32"/>
      <c r="DPC19" s="32"/>
      <c r="DPD19" s="32"/>
      <c r="DPE19" s="32"/>
      <c r="DPF19" s="32"/>
      <c r="DPG19" s="32"/>
      <c r="DPH19" s="32"/>
      <c r="DPI19" s="32"/>
      <c r="DPJ19" s="32"/>
      <c r="DPK19" s="32"/>
      <c r="DPL19" s="32"/>
      <c r="DPM19" s="32"/>
      <c r="DPN19" s="32"/>
      <c r="DPO19" s="32"/>
      <c r="DPP19" s="32"/>
      <c r="DPQ19" s="32"/>
      <c r="DPR19" s="32"/>
      <c r="DPS19" s="32"/>
      <c r="DPT19" s="32"/>
      <c r="DPU19" s="32"/>
      <c r="DPV19" s="32"/>
      <c r="DPW19" s="32"/>
      <c r="DPX19" s="32"/>
      <c r="DPY19" s="32"/>
      <c r="DPZ19" s="32"/>
      <c r="DQA19" s="32"/>
      <c r="DQB19" s="32"/>
      <c r="DQC19" s="32"/>
      <c r="DQD19" s="32"/>
      <c r="DQE19" s="32"/>
      <c r="DQF19" s="32"/>
      <c r="DQG19" s="32"/>
      <c r="DQH19" s="32"/>
      <c r="DQI19" s="32"/>
      <c r="DQJ19" s="32"/>
      <c r="DQK19" s="32"/>
      <c r="DQL19" s="32"/>
      <c r="DQM19" s="32"/>
      <c r="DQN19" s="32"/>
      <c r="DQO19" s="32"/>
      <c r="DQP19" s="32"/>
      <c r="DQQ19" s="32"/>
      <c r="DQR19" s="32"/>
      <c r="DQS19" s="32"/>
      <c r="DQT19" s="32"/>
      <c r="DQU19" s="32"/>
      <c r="DQV19" s="32"/>
      <c r="DQW19" s="32"/>
      <c r="DQX19" s="32"/>
      <c r="DQY19" s="32"/>
      <c r="DQZ19" s="32"/>
      <c r="DRA19" s="32"/>
      <c r="DRB19" s="32"/>
      <c r="DRC19" s="32"/>
      <c r="DRD19" s="32"/>
      <c r="DRE19" s="32"/>
      <c r="DRF19" s="32"/>
      <c r="DRG19" s="32"/>
      <c r="DRH19" s="32"/>
      <c r="DRI19" s="32"/>
      <c r="DRJ19" s="32"/>
      <c r="DRK19" s="32"/>
      <c r="DRL19" s="32"/>
      <c r="DRM19" s="32"/>
      <c r="DRN19" s="32"/>
      <c r="DRO19" s="32"/>
      <c r="DRP19" s="32"/>
      <c r="DRQ19" s="32"/>
      <c r="DRR19" s="32"/>
      <c r="DRS19" s="32"/>
      <c r="DRT19" s="32"/>
      <c r="DRU19" s="32"/>
      <c r="DRV19" s="32"/>
      <c r="DRW19" s="32"/>
      <c r="DRX19" s="32"/>
      <c r="DRY19" s="32"/>
      <c r="DRZ19" s="32"/>
      <c r="DSA19" s="32"/>
      <c r="DSB19" s="32"/>
      <c r="DSC19" s="32"/>
      <c r="DSD19" s="32"/>
      <c r="DSE19" s="32"/>
      <c r="DSF19" s="32"/>
      <c r="DSG19" s="32"/>
      <c r="DSH19" s="32"/>
      <c r="DSI19" s="32"/>
      <c r="DSJ19" s="32"/>
      <c r="DSK19" s="32"/>
      <c r="DSL19" s="32"/>
      <c r="DSM19" s="32"/>
      <c r="DSN19" s="32"/>
      <c r="DSO19" s="32"/>
      <c r="DSP19" s="32"/>
      <c r="DSQ19" s="32"/>
      <c r="DSR19" s="32"/>
      <c r="DSS19" s="32"/>
      <c r="DST19" s="32"/>
      <c r="DSU19" s="32"/>
      <c r="DSV19" s="32"/>
      <c r="DSW19" s="32"/>
      <c r="DSX19" s="32"/>
      <c r="DSY19" s="32"/>
      <c r="DSZ19" s="32"/>
      <c r="DTA19" s="32"/>
      <c r="DTB19" s="32"/>
      <c r="DTC19" s="32"/>
      <c r="DTD19" s="32"/>
      <c r="DTE19" s="32"/>
      <c r="DTF19" s="32"/>
      <c r="DTG19" s="32"/>
      <c r="DTH19" s="32"/>
      <c r="DTI19" s="32"/>
      <c r="DTJ19" s="32"/>
      <c r="DTK19" s="32"/>
      <c r="DTL19" s="32"/>
      <c r="DTM19" s="32"/>
      <c r="DTN19" s="32"/>
      <c r="DTO19" s="32"/>
      <c r="DTP19" s="32"/>
      <c r="DTQ19" s="32"/>
      <c r="DTR19" s="32"/>
      <c r="DTS19" s="32"/>
      <c r="DTT19" s="32"/>
      <c r="DTU19" s="32"/>
      <c r="DTV19" s="32"/>
      <c r="DTW19" s="32"/>
      <c r="DTX19" s="32"/>
      <c r="DTY19" s="32"/>
      <c r="DTZ19" s="32"/>
      <c r="DUA19" s="32"/>
      <c r="DUB19" s="32"/>
      <c r="DUC19" s="32"/>
      <c r="DUD19" s="32"/>
      <c r="DUE19" s="32"/>
      <c r="DUF19" s="32"/>
      <c r="DUG19" s="32"/>
      <c r="DUH19" s="32"/>
      <c r="DUI19" s="32"/>
      <c r="DUJ19" s="32"/>
      <c r="DUK19" s="32"/>
      <c r="DUL19" s="32"/>
      <c r="DUM19" s="32"/>
      <c r="DUN19" s="32"/>
      <c r="DUO19" s="32"/>
      <c r="DUP19" s="32"/>
      <c r="DUQ19" s="32"/>
      <c r="DUR19" s="32"/>
      <c r="DUS19" s="32"/>
      <c r="DUT19" s="32"/>
      <c r="DUU19" s="32"/>
      <c r="DUV19" s="32"/>
      <c r="DUW19" s="32"/>
      <c r="DUX19" s="32"/>
      <c r="DUY19" s="32"/>
      <c r="DUZ19" s="32"/>
      <c r="DVA19" s="32"/>
      <c r="DVB19" s="32"/>
      <c r="DVC19" s="32"/>
      <c r="DVD19" s="32"/>
      <c r="DVE19" s="32"/>
      <c r="DVF19" s="32"/>
      <c r="DVG19" s="32"/>
      <c r="DVH19" s="32"/>
      <c r="DVI19" s="32"/>
      <c r="DVJ19" s="32"/>
      <c r="DVK19" s="32"/>
      <c r="DVL19" s="32"/>
      <c r="DVM19" s="32"/>
      <c r="DVN19" s="32"/>
      <c r="DVO19" s="32"/>
      <c r="DVP19" s="32"/>
      <c r="DVQ19" s="32"/>
      <c r="DVR19" s="32"/>
      <c r="DVS19" s="32"/>
      <c r="DVT19" s="32"/>
      <c r="DVU19" s="32"/>
      <c r="DVV19" s="32"/>
      <c r="DVW19" s="32"/>
      <c r="DVX19" s="32"/>
      <c r="DVY19" s="32"/>
      <c r="DVZ19" s="32"/>
      <c r="DWA19" s="32"/>
      <c r="DWB19" s="32"/>
      <c r="DWC19" s="32"/>
      <c r="DWD19" s="32"/>
      <c r="DWE19" s="32"/>
      <c r="DWF19" s="32"/>
      <c r="DWG19" s="32"/>
      <c r="DWH19" s="32"/>
      <c r="DWI19" s="32"/>
      <c r="DWJ19" s="32"/>
      <c r="DWK19" s="32"/>
      <c r="DWL19" s="32"/>
      <c r="DWM19" s="32"/>
      <c r="DWN19" s="32"/>
      <c r="DWO19" s="32"/>
      <c r="DWP19" s="32"/>
      <c r="DWQ19" s="32"/>
      <c r="DWR19" s="32"/>
      <c r="DWS19" s="32"/>
      <c r="DWT19" s="32"/>
      <c r="DWU19" s="32"/>
      <c r="DWV19" s="32"/>
      <c r="DWW19" s="32"/>
      <c r="DWX19" s="32"/>
      <c r="DWY19" s="32"/>
      <c r="DWZ19" s="32"/>
      <c r="DXA19" s="32"/>
      <c r="DXB19" s="32"/>
      <c r="DXC19" s="32"/>
      <c r="DXD19" s="32"/>
      <c r="DXE19" s="32"/>
      <c r="DXF19" s="32"/>
      <c r="DXG19" s="32"/>
      <c r="DXH19" s="32"/>
      <c r="DXI19" s="32"/>
      <c r="DXJ19" s="32"/>
      <c r="DXK19" s="32"/>
      <c r="DXL19" s="32"/>
      <c r="DXM19" s="32"/>
      <c r="DXN19" s="32"/>
      <c r="DXO19" s="32"/>
      <c r="DXP19" s="32"/>
      <c r="DXQ19" s="32"/>
      <c r="DXR19" s="32"/>
      <c r="DXS19" s="32"/>
      <c r="DXT19" s="32"/>
      <c r="DXU19" s="32"/>
      <c r="DXV19" s="32"/>
      <c r="DXW19" s="32"/>
      <c r="DXX19" s="32"/>
      <c r="DXY19" s="32"/>
      <c r="DXZ19" s="32"/>
      <c r="DYA19" s="32"/>
      <c r="DYB19" s="32"/>
      <c r="DYC19" s="32"/>
      <c r="DYD19" s="32"/>
      <c r="DYE19" s="32"/>
      <c r="DYF19" s="32"/>
      <c r="DYG19" s="32"/>
      <c r="DYH19" s="32"/>
      <c r="DYI19" s="32"/>
      <c r="DYJ19" s="32"/>
      <c r="DYK19" s="32"/>
      <c r="DYL19" s="32"/>
      <c r="DYM19" s="32"/>
      <c r="DYN19" s="32"/>
      <c r="DYO19" s="32"/>
      <c r="DYP19" s="32"/>
      <c r="DYQ19" s="32"/>
      <c r="DYR19" s="32"/>
      <c r="DYS19" s="32"/>
      <c r="DYT19" s="32"/>
      <c r="DYU19" s="32"/>
      <c r="DYV19" s="32"/>
      <c r="DYW19" s="32"/>
      <c r="DYX19" s="32"/>
      <c r="DYY19" s="32"/>
      <c r="DYZ19" s="32"/>
      <c r="DZA19" s="32"/>
      <c r="DZB19" s="32"/>
      <c r="DZC19" s="32"/>
      <c r="DZD19" s="32"/>
      <c r="DZE19" s="32"/>
      <c r="DZF19" s="32"/>
      <c r="DZG19" s="32"/>
      <c r="DZH19" s="32"/>
      <c r="DZI19" s="32"/>
      <c r="DZJ19" s="32"/>
      <c r="DZK19" s="32"/>
      <c r="DZL19" s="32"/>
      <c r="DZM19" s="32"/>
      <c r="DZN19" s="32"/>
      <c r="DZO19" s="32"/>
      <c r="DZP19" s="32"/>
      <c r="DZQ19" s="32"/>
      <c r="DZR19" s="32"/>
      <c r="DZS19" s="32"/>
      <c r="DZT19" s="32"/>
      <c r="DZU19" s="32"/>
      <c r="DZV19" s="32"/>
      <c r="DZW19" s="32"/>
      <c r="DZX19" s="32"/>
      <c r="DZY19" s="32"/>
      <c r="DZZ19" s="32"/>
      <c r="EAA19" s="32"/>
      <c r="EAB19" s="32"/>
      <c r="EAC19" s="32"/>
      <c r="EAD19" s="32"/>
      <c r="EAE19" s="32"/>
      <c r="EAF19" s="32"/>
      <c r="EAG19" s="32"/>
      <c r="EAH19" s="32"/>
      <c r="EAI19" s="32"/>
      <c r="EAJ19" s="32"/>
      <c r="EAK19" s="32"/>
      <c r="EAL19" s="32"/>
      <c r="EAM19" s="32"/>
      <c r="EAN19" s="32"/>
      <c r="EAO19" s="32"/>
      <c r="EAP19" s="32"/>
      <c r="EAQ19" s="32"/>
      <c r="EAR19" s="32"/>
      <c r="EAS19" s="32"/>
      <c r="EAT19" s="32"/>
      <c r="EAU19" s="32"/>
      <c r="EAV19" s="32"/>
      <c r="EAW19" s="32"/>
      <c r="EAX19" s="32"/>
      <c r="EAY19" s="32"/>
      <c r="EAZ19" s="32"/>
      <c r="EBA19" s="32"/>
      <c r="EBB19" s="32"/>
      <c r="EBC19" s="32"/>
      <c r="EBD19" s="32"/>
      <c r="EBE19" s="32"/>
      <c r="EBF19" s="32"/>
      <c r="EBG19" s="32"/>
      <c r="EBH19" s="32"/>
      <c r="EBI19" s="32"/>
      <c r="EBJ19" s="32"/>
      <c r="EBK19" s="32"/>
      <c r="EBL19" s="32"/>
      <c r="EBM19" s="32"/>
      <c r="EBN19" s="32"/>
      <c r="EBO19" s="32"/>
      <c r="EBP19" s="32"/>
      <c r="EBQ19" s="32"/>
      <c r="EBR19" s="32"/>
      <c r="EBS19" s="32"/>
      <c r="EBT19" s="32"/>
      <c r="EBU19" s="32"/>
      <c r="EBV19" s="32"/>
      <c r="EBW19" s="32"/>
      <c r="EBX19" s="32"/>
      <c r="EBY19" s="32"/>
      <c r="EBZ19" s="32"/>
      <c r="ECA19" s="32"/>
      <c r="ECB19" s="32"/>
      <c r="ECC19" s="32"/>
      <c r="ECD19" s="32"/>
      <c r="ECE19" s="32"/>
      <c r="ECF19" s="32"/>
      <c r="ECG19" s="32"/>
      <c r="ECH19" s="32"/>
      <c r="ECI19" s="32"/>
      <c r="ECJ19" s="32"/>
      <c r="ECK19" s="32"/>
      <c r="ECL19" s="32"/>
      <c r="ECM19" s="32"/>
      <c r="ECN19" s="32"/>
      <c r="ECO19" s="32"/>
      <c r="ECP19" s="32"/>
      <c r="ECQ19" s="32"/>
      <c r="ECR19" s="32"/>
      <c r="ECS19" s="32"/>
      <c r="ECT19" s="32"/>
      <c r="ECU19" s="32"/>
      <c r="ECV19" s="32"/>
      <c r="ECW19" s="32"/>
      <c r="ECX19" s="32"/>
      <c r="ECY19" s="32"/>
      <c r="ECZ19" s="32"/>
      <c r="EDA19" s="32"/>
      <c r="EDB19" s="32"/>
      <c r="EDC19" s="32"/>
      <c r="EDD19" s="32"/>
      <c r="EDE19" s="32"/>
      <c r="EDF19" s="32"/>
      <c r="EDG19" s="32"/>
      <c r="EDH19" s="32"/>
      <c r="EDI19" s="32"/>
      <c r="EDJ19" s="32"/>
      <c r="EDK19" s="32"/>
      <c r="EDL19" s="32"/>
      <c r="EDM19" s="32"/>
      <c r="EDN19" s="32"/>
      <c r="EDO19" s="32"/>
      <c r="EDP19" s="32"/>
      <c r="EDQ19" s="32"/>
      <c r="EDR19" s="32"/>
      <c r="EDS19" s="32"/>
      <c r="EDT19" s="32"/>
      <c r="EDU19" s="32"/>
      <c r="EDV19" s="32"/>
      <c r="EDW19" s="32"/>
      <c r="EDX19" s="32"/>
      <c r="EDY19" s="32"/>
      <c r="EDZ19" s="32"/>
      <c r="EEA19" s="32"/>
      <c r="EEB19" s="32"/>
      <c r="EEC19" s="32"/>
      <c r="EED19" s="32"/>
      <c r="EEE19" s="32"/>
      <c r="EEF19" s="32"/>
      <c r="EEG19" s="32"/>
      <c r="EEH19" s="32"/>
      <c r="EEI19" s="32"/>
      <c r="EEJ19" s="32"/>
      <c r="EEK19" s="32"/>
      <c r="EEL19" s="32"/>
      <c r="EEM19" s="32"/>
      <c r="EEN19" s="32"/>
      <c r="EEO19" s="32"/>
      <c r="EEP19" s="32"/>
      <c r="EEQ19" s="32"/>
      <c r="EER19" s="32"/>
      <c r="EES19" s="32"/>
      <c r="EET19" s="32"/>
      <c r="EEU19" s="32"/>
      <c r="EEV19" s="32"/>
      <c r="EEW19" s="32"/>
      <c r="EEX19" s="32"/>
      <c r="EEY19" s="32"/>
      <c r="EEZ19" s="32"/>
      <c r="EFA19" s="32"/>
      <c r="EFB19" s="32"/>
      <c r="EFC19" s="32"/>
      <c r="EFD19" s="32"/>
      <c r="EFE19" s="32"/>
      <c r="EFF19" s="32"/>
      <c r="EFG19" s="32"/>
      <c r="EFH19" s="32"/>
      <c r="EFI19" s="32"/>
      <c r="EFJ19" s="32"/>
      <c r="EFK19" s="32"/>
      <c r="EFL19" s="32"/>
      <c r="EFM19" s="32"/>
      <c r="EFN19" s="32"/>
      <c r="EFO19" s="32"/>
      <c r="EFP19" s="32"/>
      <c r="EFQ19" s="32"/>
      <c r="EFR19" s="32"/>
      <c r="EFS19" s="32"/>
      <c r="EFT19" s="32"/>
      <c r="EFU19" s="32"/>
      <c r="EFV19" s="32"/>
      <c r="EFW19" s="32"/>
      <c r="EFX19" s="32"/>
      <c r="EFY19" s="32"/>
      <c r="EFZ19" s="32"/>
      <c r="EGA19" s="32"/>
      <c r="EGB19" s="32"/>
      <c r="EGC19" s="32"/>
      <c r="EGD19" s="32"/>
      <c r="EGE19" s="32"/>
      <c r="EGF19" s="32"/>
      <c r="EGG19" s="32"/>
      <c r="EGH19" s="32"/>
      <c r="EGI19" s="32"/>
      <c r="EGJ19" s="32"/>
      <c r="EGK19" s="32"/>
      <c r="EGL19" s="32"/>
      <c r="EGM19" s="32"/>
      <c r="EGN19" s="32"/>
      <c r="EGO19" s="32"/>
      <c r="EGP19" s="32"/>
      <c r="EGQ19" s="32"/>
      <c r="EGR19" s="32"/>
      <c r="EGS19" s="32"/>
      <c r="EGT19" s="32"/>
      <c r="EGU19" s="32"/>
      <c r="EGV19" s="32"/>
      <c r="EGW19" s="32"/>
      <c r="EGX19" s="32"/>
      <c r="EGY19" s="32"/>
      <c r="EGZ19" s="32"/>
      <c r="EHA19" s="32"/>
      <c r="EHB19" s="32"/>
      <c r="EHC19" s="32"/>
      <c r="EHD19" s="32"/>
      <c r="EHE19" s="32"/>
      <c r="EHF19" s="32"/>
      <c r="EHG19" s="32"/>
      <c r="EHH19" s="32"/>
      <c r="EHI19" s="32"/>
      <c r="EHJ19" s="32"/>
      <c r="EHK19" s="32"/>
      <c r="EHL19" s="32"/>
      <c r="EHM19" s="32"/>
      <c r="EHN19" s="32"/>
      <c r="EHO19" s="32"/>
      <c r="EHP19" s="32"/>
      <c r="EHQ19" s="32"/>
      <c r="EHR19" s="32"/>
      <c r="EHS19" s="32"/>
      <c r="EHT19" s="32"/>
      <c r="EHU19" s="32"/>
      <c r="EHV19" s="32"/>
      <c r="EHW19" s="32"/>
      <c r="EHX19" s="32"/>
      <c r="EHY19" s="32"/>
      <c r="EHZ19" s="32"/>
      <c r="EIA19" s="32"/>
      <c r="EIB19" s="32"/>
      <c r="EIC19" s="32"/>
      <c r="EID19" s="32"/>
      <c r="EIE19" s="32"/>
      <c r="EIF19" s="32"/>
      <c r="EIG19" s="32"/>
      <c r="EIH19" s="32"/>
      <c r="EII19" s="32"/>
      <c r="EIJ19" s="32"/>
      <c r="EIK19" s="32"/>
      <c r="EIL19" s="32"/>
      <c r="EIM19" s="32"/>
      <c r="EIN19" s="32"/>
      <c r="EIO19" s="32"/>
      <c r="EIP19" s="32"/>
      <c r="EIQ19" s="32"/>
      <c r="EIR19" s="32"/>
      <c r="EIS19" s="32"/>
      <c r="EIT19" s="32"/>
      <c r="EIU19" s="32"/>
      <c r="EIV19" s="32"/>
      <c r="EIW19" s="32"/>
      <c r="EIX19" s="32"/>
      <c r="EIY19" s="32"/>
      <c r="EIZ19" s="32"/>
      <c r="EJA19" s="32"/>
      <c r="EJB19" s="32"/>
      <c r="EJC19" s="32"/>
      <c r="EJD19" s="32"/>
      <c r="EJE19" s="32"/>
      <c r="EJF19" s="32"/>
      <c r="EJG19" s="32"/>
      <c r="EJH19" s="32"/>
      <c r="EJI19" s="32"/>
      <c r="EJJ19" s="32"/>
      <c r="EJK19" s="32"/>
      <c r="EJL19" s="32"/>
      <c r="EJM19" s="32"/>
      <c r="EJN19" s="32"/>
      <c r="EJO19" s="32"/>
      <c r="EJP19" s="32"/>
      <c r="EJQ19" s="32"/>
      <c r="EJR19" s="32"/>
      <c r="EJS19" s="32"/>
      <c r="EJT19" s="32"/>
      <c r="EJU19" s="32"/>
      <c r="EJV19" s="32"/>
      <c r="EJW19" s="32"/>
      <c r="EJX19" s="32"/>
      <c r="EJY19" s="32"/>
      <c r="EJZ19" s="32"/>
      <c r="EKA19" s="32"/>
      <c r="EKB19" s="32"/>
      <c r="EKC19" s="32"/>
      <c r="EKD19" s="32"/>
      <c r="EKE19" s="32"/>
      <c r="EKF19" s="32"/>
      <c r="EKG19" s="32"/>
      <c r="EKH19" s="32"/>
      <c r="EKI19" s="32"/>
      <c r="EKJ19" s="32"/>
      <c r="EKK19" s="32"/>
      <c r="EKL19" s="32"/>
      <c r="EKM19" s="32"/>
      <c r="EKN19" s="32"/>
      <c r="EKO19" s="32"/>
      <c r="EKP19" s="32"/>
      <c r="EKQ19" s="32"/>
      <c r="EKR19" s="32"/>
      <c r="EKS19" s="32"/>
      <c r="EKT19" s="32"/>
      <c r="EKU19" s="32"/>
      <c r="EKV19" s="32"/>
      <c r="EKW19" s="32"/>
      <c r="EKX19" s="32"/>
      <c r="EKY19" s="32"/>
      <c r="EKZ19" s="32"/>
      <c r="ELA19" s="32"/>
      <c r="ELB19" s="32"/>
      <c r="ELC19" s="32"/>
      <c r="ELD19" s="32"/>
      <c r="ELE19" s="32"/>
      <c r="ELF19" s="32"/>
      <c r="ELG19" s="32"/>
      <c r="ELH19" s="32"/>
      <c r="ELI19" s="32"/>
      <c r="ELJ19" s="32"/>
      <c r="ELK19" s="32"/>
      <c r="ELL19" s="32"/>
      <c r="ELM19" s="32"/>
      <c r="ELN19" s="32"/>
      <c r="ELO19" s="32"/>
      <c r="ELP19" s="32"/>
      <c r="ELQ19" s="32"/>
      <c r="ELR19" s="32"/>
      <c r="ELS19" s="32"/>
      <c r="ELT19" s="32"/>
      <c r="ELU19" s="32"/>
      <c r="ELV19" s="32"/>
      <c r="ELW19" s="32"/>
      <c r="ELX19" s="32"/>
      <c r="ELY19" s="32"/>
      <c r="ELZ19" s="32"/>
      <c r="EMA19" s="32"/>
      <c r="EMB19" s="32"/>
      <c r="EMC19" s="32"/>
      <c r="EMD19" s="32"/>
      <c r="EME19" s="32"/>
      <c r="EMF19" s="32"/>
      <c r="EMG19" s="32"/>
      <c r="EMH19" s="32"/>
      <c r="EMI19" s="32"/>
      <c r="EMJ19" s="32"/>
      <c r="EMK19" s="32"/>
      <c r="EML19" s="32"/>
      <c r="EMM19" s="32"/>
      <c r="EMN19" s="32"/>
      <c r="EMO19" s="32"/>
      <c r="EMP19" s="32"/>
      <c r="EMQ19" s="32"/>
      <c r="EMR19" s="32"/>
      <c r="EMS19" s="32"/>
      <c r="EMT19" s="32"/>
      <c r="EMU19" s="32"/>
      <c r="EMV19" s="32"/>
      <c r="EMW19" s="32"/>
      <c r="EMX19" s="32"/>
      <c r="EMY19" s="32"/>
      <c r="EMZ19" s="32"/>
      <c r="ENA19" s="32"/>
      <c r="ENB19" s="32"/>
      <c r="ENC19" s="32"/>
      <c r="END19" s="32"/>
      <c r="ENE19" s="32"/>
      <c r="ENF19" s="32"/>
      <c r="ENG19" s="32"/>
      <c r="ENH19" s="32"/>
      <c r="ENI19" s="32"/>
      <c r="ENJ19" s="32"/>
      <c r="ENK19" s="32"/>
      <c r="ENL19" s="32"/>
      <c r="ENM19" s="32"/>
      <c r="ENN19" s="32"/>
      <c r="ENO19" s="32"/>
      <c r="ENP19" s="32"/>
      <c r="ENQ19" s="32"/>
      <c r="ENR19" s="32"/>
      <c r="ENS19" s="32"/>
      <c r="ENT19" s="32"/>
      <c r="ENU19" s="32"/>
      <c r="ENV19" s="32"/>
      <c r="ENW19" s="32"/>
      <c r="ENX19" s="32"/>
      <c r="ENY19" s="32"/>
      <c r="ENZ19" s="32"/>
      <c r="EOA19" s="32"/>
      <c r="EOB19" s="32"/>
      <c r="EOC19" s="32"/>
      <c r="EOD19" s="32"/>
      <c r="EOE19" s="32"/>
      <c r="EOF19" s="32"/>
      <c r="EOG19" s="32"/>
      <c r="EOH19" s="32"/>
      <c r="EOI19" s="32"/>
      <c r="EOJ19" s="32"/>
      <c r="EOK19" s="32"/>
      <c r="EOL19" s="32"/>
      <c r="EOM19" s="32"/>
      <c r="EON19" s="32"/>
      <c r="EOO19" s="32"/>
      <c r="EOP19" s="32"/>
      <c r="EOQ19" s="32"/>
      <c r="EOR19" s="32"/>
      <c r="EOS19" s="32"/>
      <c r="EOT19" s="32"/>
      <c r="EOU19" s="32"/>
      <c r="EOV19" s="32"/>
      <c r="EOW19" s="32"/>
      <c r="EOX19" s="32"/>
      <c r="EOY19" s="32"/>
      <c r="EOZ19" s="32"/>
      <c r="EPA19" s="32"/>
      <c r="EPB19" s="32"/>
      <c r="EPC19" s="32"/>
      <c r="EPD19" s="32"/>
      <c r="EPE19" s="32"/>
      <c r="EPF19" s="32"/>
      <c r="EPG19" s="32"/>
      <c r="EPH19" s="32"/>
      <c r="EPI19" s="32"/>
      <c r="EPJ19" s="32"/>
      <c r="EPK19" s="32"/>
      <c r="EPL19" s="32"/>
      <c r="EPM19" s="32"/>
      <c r="EPN19" s="32"/>
      <c r="EPO19" s="32"/>
      <c r="EPP19" s="32"/>
      <c r="EPQ19" s="32"/>
      <c r="EPR19" s="32"/>
      <c r="EPS19" s="32"/>
      <c r="EPT19" s="32"/>
      <c r="EPU19" s="32"/>
      <c r="EPV19" s="32"/>
      <c r="EPW19" s="32"/>
      <c r="EPX19" s="32"/>
      <c r="EPY19" s="32"/>
      <c r="EPZ19" s="32"/>
      <c r="EQA19" s="32"/>
      <c r="EQB19" s="32"/>
      <c r="EQC19" s="32"/>
      <c r="EQD19" s="32"/>
      <c r="EQE19" s="32"/>
      <c r="EQF19" s="32"/>
      <c r="EQG19" s="32"/>
      <c r="EQH19" s="32"/>
      <c r="EQI19" s="32"/>
      <c r="EQJ19" s="32"/>
      <c r="EQK19" s="32"/>
      <c r="EQL19" s="32"/>
      <c r="EQM19" s="32"/>
      <c r="EQN19" s="32"/>
      <c r="EQO19" s="32"/>
      <c r="EQP19" s="32"/>
      <c r="EQQ19" s="32"/>
      <c r="EQR19" s="32"/>
      <c r="EQS19" s="32"/>
      <c r="EQT19" s="32"/>
      <c r="EQU19" s="32"/>
      <c r="EQV19" s="32"/>
      <c r="EQW19" s="32"/>
      <c r="EQX19" s="32"/>
      <c r="EQY19" s="32"/>
      <c r="EQZ19" s="32"/>
      <c r="ERA19" s="32"/>
      <c r="ERB19" s="32"/>
      <c r="ERC19" s="32"/>
      <c r="ERD19" s="32"/>
      <c r="ERE19" s="32"/>
      <c r="ERF19" s="32"/>
      <c r="ERG19" s="32"/>
      <c r="ERH19" s="32"/>
      <c r="ERI19" s="32"/>
      <c r="ERJ19" s="32"/>
      <c r="ERK19" s="32"/>
      <c r="ERL19" s="32"/>
      <c r="ERM19" s="32"/>
      <c r="ERN19" s="32"/>
      <c r="ERO19" s="32"/>
      <c r="ERP19" s="32"/>
      <c r="ERQ19" s="32"/>
      <c r="ERR19" s="32"/>
      <c r="ERS19" s="32"/>
      <c r="ERT19" s="32"/>
      <c r="ERU19" s="32"/>
      <c r="ERV19" s="32"/>
      <c r="ERW19" s="32"/>
      <c r="ERX19" s="32"/>
      <c r="ERY19" s="32"/>
      <c r="ERZ19" s="32"/>
      <c r="ESA19" s="32"/>
      <c r="ESB19" s="32"/>
      <c r="ESC19" s="32"/>
      <c r="ESD19" s="32"/>
      <c r="ESE19" s="32"/>
      <c r="ESF19" s="32"/>
      <c r="ESG19" s="32"/>
      <c r="ESH19" s="32"/>
      <c r="ESI19" s="32"/>
      <c r="ESJ19" s="32"/>
      <c r="ESK19" s="32"/>
      <c r="ESL19" s="32"/>
      <c r="ESM19" s="32"/>
      <c r="ESN19" s="32"/>
      <c r="ESO19" s="32"/>
      <c r="ESP19" s="32"/>
      <c r="ESQ19" s="32"/>
      <c r="ESR19" s="32"/>
      <c r="ESS19" s="32"/>
      <c r="EST19" s="32"/>
      <c r="ESU19" s="32"/>
      <c r="ESV19" s="32"/>
      <c r="ESW19" s="32"/>
      <c r="ESX19" s="32"/>
      <c r="ESY19" s="32"/>
      <c r="ESZ19" s="32"/>
      <c r="ETA19" s="32"/>
      <c r="ETB19" s="32"/>
      <c r="ETC19" s="32"/>
      <c r="ETD19" s="32"/>
      <c r="ETE19" s="32"/>
      <c r="ETF19" s="32"/>
      <c r="ETG19" s="32"/>
      <c r="ETH19" s="32"/>
      <c r="ETI19" s="32"/>
      <c r="ETJ19" s="32"/>
      <c r="ETK19" s="32"/>
      <c r="ETL19" s="32"/>
      <c r="ETM19" s="32"/>
      <c r="ETN19" s="32"/>
      <c r="ETO19" s="32"/>
      <c r="ETP19" s="32"/>
      <c r="ETQ19" s="32"/>
      <c r="ETR19" s="32"/>
      <c r="ETS19" s="32"/>
      <c r="ETT19" s="32"/>
      <c r="ETU19" s="32"/>
      <c r="ETV19" s="32"/>
      <c r="ETW19" s="32"/>
      <c r="ETX19" s="32"/>
      <c r="ETY19" s="32"/>
      <c r="ETZ19" s="32"/>
      <c r="EUA19" s="32"/>
      <c r="EUB19" s="32"/>
      <c r="EUC19" s="32"/>
      <c r="EUD19" s="32"/>
      <c r="EUE19" s="32"/>
      <c r="EUF19" s="32"/>
      <c r="EUG19" s="32"/>
      <c r="EUH19" s="32"/>
      <c r="EUI19" s="32"/>
      <c r="EUJ19" s="32"/>
      <c r="EUK19" s="32"/>
      <c r="EUL19" s="32"/>
      <c r="EUM19" s="32"/>
      <c r="EUN19" s="32"/>
      <c r="EUO19" s="32"/>
      <c r="EUP19" s="32"/>
      <c r="EUQ19" s="32"/>
      <c r="EUR19" s="32"/>
      <c r="EUS19" s="32"/>
      <c r="EUT19" s="32"/>
      <c r="EUU19" s="32"/>
      <c r="EUV19" s="32"/>
      <c r="EUW19" s="32"/>
      <c r="EUX19" s="32"/>
      <c r="EUY19" s="32"/>
      <c r="EUZ19" s="32"/>
      <c r="EVA19" s="32"/>
      <c r="EVB19" s="32"/>
      <c r="EVC19" s="32"/>
      <c r="EVD19" s="32"/>
      <c r="EVE19" s="32"/>
      <c r="EVF19" s="32"/>
      <c r="EVG19" s="32"/>
      <c r="EVH19" s="32"/>
      <c r="EVI19" s="32"/>
      <c r="EVJ19" s="32"/>
      <c r="EVK19" s="32"/>
      <c r="EVL19" s="32"/>
      <c r="EVM19" s="32"/>
      <c r="EVN19" s="32"/>
      <c r="EVO19" s="32"/>
      <c r="EVP19" s="32"/>
      <c r="EVQ19" s="32"/>
      <c r="EVR19" s="32"/>
      <c r="EVS19" s="32"/>
      <c r="EVT19" s="32"/>
      <c r="EVU19" s="32"/>
      <c r="EVV19" s="32"/>
      <c r="EVW19" s="32"/>
      <c r="EVX19" s="32"/>
      <c r="EVY19" s="32"/>
      <c r="EVZ19" s="32"/>
      <c r="EWA19" s="32"/>
      <c r="EWB19" s="32"/>
      <c r="EWC19" s="32"/>
      <c r="EWD19" s="32"/>
      <c r="EWE19" s="32"/>
      <c r="EWF19" s="32"/>
      <c r="EWG19" s="32"/>
      <c r="EWH19" s="32"/>
      <c r="EWI19" s="32"/>
      <c r="EWJ19" s="32"/>
      <c r="EWK19" s="32"/>
      <c r="EWL19" s="32"/>
      <c r="EWM19" s="32"/>
      <c r="EWN19" s="32"/>
      <c r="EWO19" s="32"/>
      <c r="EWP19" s="32"/>
      <c r="EWQ19" s="32"/>
      <c r="EWR19" s="32"/>
      <c r="EWS19" s="32"/>
      <c r="EWT19" s="32"/>
      <c r="EWU19" s="32"/>
      <c r="EWV19" s="32"/>
      <c r="EWW19" s="32"/>
      <c r="EWX19" s="32"/>
      <c r="EWY19" s="32"/>
      <c r="EWZ19" s="32"/>
      <c r="EXA19" s="32"/>
      <c r="EXB19" s="32"/>
      <c r="EXC19" s="32"/>
      <c r="EXD19" s="32"/>
      <c r="EXE19" s="32"/>
      <c r="EXF19" s="32"/>
      <c r="EXG19" s="32"/>
      <c r="EXH19" s="32"/>
      <c r="EXI19" s="32"/>
      <c r="EXJ19" s="32"/>
      <c r="EXK19" s="32"/>
      <c r="EXL19" s="32"/>
      <c r="EXM19" s="32"/>
      <c r="EXN19" s="32"/>
      <c r="EXO19" s="32"/>
      <c r="EXP19" s="32"/>
      <c r="EXQ19" s="32"/>
      <c r="EXR19" s="32"/>
      <c r="EXS19" s="32"/>
      <c r="EXT19" s="32"/>
      <c r="EXU19" s="32"/>
      <c r="EXV19" s="32"/>
      <c r="EXW19" s="32"/>
      <c r="EXX19" s="32"/>
      <c r="EXY19" s="32"/>
      <c r="EXZ19" s="32"/>
      <c r="EYA19" s="32"/>
      <c r="EYB19" s="32"/>
      <c r="EYC19" s="32"/>
      <c r="EYD19" s="32"/>
      <c r="EYE19" s="32"/>
      <c r="EYF19" s="32"/>
      <c r="EYG19" s="32"/>
      <c r="EYH19" s="32"/>
      <c r="EYI19" s="32"/>
      <c r="EYJ19" s="32"/>
      <c r="EYK19" s="32"/>
      <c r="EYL19" s="32"/>
      <c r="EYM19" s="32"/>
      <c r="EYN19" s="32"/>
      <c r="EYO19" s="32"/>
      <c r="EYP19" s="32"/>
      <c r="EYQ19" s="32"/>
      <c r="EYR19" s="32"/>
      <c r="EYS19" s="32"/>
      <c r="EYT19" s="32"/>
      <c r="EYU19" s="32"/>
      <c r="EYV19" s="32"/>
      <c r="EYW19" s="32"/>
      <c r="EYX19" s="32"/>
      <c r="EYY19" s="32"/>
      <c r="EYZ19" s="32"/>
      <c r="EZA19" s="32"/>
      <c r="EZB19" s="32"/>
      <c r="EZC19" s="32"/>
      <c r="EZD19" s="32"/>
      <c r="EZE19" s="32"/>
      <c r="EZF19" s="32"/>
      <c r="EZG19" s="32"/>
      <c r="EZH19" s="32"/>
      <c r="EZI19" s="32"/>
      <c r="EZJ19" s="32"/>
      <c r="EZK19" s="32"/>
      <c r="EZL19" s="32"/>
      <c r="EZM19" s="32"/>
      <c r="EZN19" s="32"/>
      <c r="EZO19" s="32"/>
      <c r="EZP19" s="32"/>
      <c r="EZQ19" s="32"/>
      <c r="EZR19" s="32"/>
      <c r="EZS19" s="32"/>
      <c r="EZT19" s="32"/>
      <c r="EZU19" s="32"/>
      <c r="EZV19" s="32"/>
      <c r="EZW19" s="32"/>
      <c r="EZX19" s="32"/>
      <c r="EZY19" s="32"/>
      <c r="EZZ19" s="32"/>
      <c r="FAA19" s="32"/>
      <c r="FAB19" s="32"/>
      <c r="FAC19" s="32"/>
      <c r="FAD19" s="32"/>
      <c r="FAE19" s="32"/>
      <c r="FAF19" s="32"/>
      <c r="FAG19" s="32"/>
      <c r="FAH19" s="32"/>
      <c r="FAI19" s="32"/>
      <c r="FAJ19" s="32"/>
      <c r="FAK19" s="32"/>
      <c r="FAL19" s="32"/>
      <c r="FAM19" s="32"/>
      <c r="FAN19" s="32"/>
      <c r="FAO19" s="32"/>
      <c r="FAP19" s="32"/>
      <c r="FAQ19" s="32"/>
      <c r="FAR19" s="32"/>
      <c r="FAS19" s="32"/>
      <c r="FAT19" s="32"/>
      <c r="FAU19" s="32"/>
      <c r="FAV19" s="32"/>
      <c r="FAW19" s="32"/>
      <c r="FAX19" s="32"/>
      <c r="FAY19" s="32"/>
      <c r="FAZ19" s="32"/>
      <c r="FBA19" s="32"/>
      <c r="FBB19" s="32"/>
      <c r="FBC19" s="32"/>
      <c r="FBD19" s="32"/>
      <c r="FBE19" s="32"/>
      <c r="FBF19" s="32"/>
      <c r="FBG19" s="32"/>
      <c r="FBH19" s="32"/>
      <c r="FBI19" s="32"/>
      <c r="FBJ19" s="32"/>
      <c r="FBK19" s="32"/>
      <c r="FBL19" s="32"/>
      <c r="FBM19" s="32"/>
      <c r="FBN19" s="32"/>
      <c r="FBO19" s="32"/>
      <c r="FBP19" s="32"/>
      <c r="FBQ19" s="32"/>
      <c r="FBR19" s="32"/>
      <c r="FBS19" s="32"/>
      <c r="FBT19" s="32"/>
      <c r="FBU19" s="32"/>
      <c r="FBV19" s="32"/>
      <c r="FBW19" s="32"/>
      <c r="FBX19" s="32"/>
      <c r="FBY19" s="32"/>
      <c r="FBZ19" s="32"/>
      <c r="FCA19" s="32"/>
      <c r="FCB19" s="32"/>
      <c r="FCC19" s="32"/>
      <c r="FCD19" s="32"/>
      <c r="FCE19" s="32"/>
      <c r="FCF19" s="32"/>
      <c r="FCG19" s="32"/>
      <c r="FCH19" s="32"/>
      <c r="FCI19" s="32"/>
      <c r="FCJ19" s="32"/>
      <c r="FCK19" s="32"/>
      <c r="FCL19" s="32"/>
      <c r="FCM19" s="32"/>
      <c r="FCN19" s="32"/>
      <c r="FCO19" s="32"/>
      <c r="FCP19" s="32"/>
      <c r="FCQ19" s="32"/>
      <c r="FCR19" s="32"/>
      <c r="FCS19" s="32"/>
      <c r="FCT19" s="32"/>
      <c r="FCU19" s="32"/>
      <c r="FCV19" s="32"/>
      <c r="FCW19" s="32"/>
      <c r="FCX19" s="32"/>
      <c r="FCY19" s="32"/>
      <c r="FCZ19" s="32"/>
      <c r="FDA19" s="32"/>
      <c r="FDB19" s="32"/>
      <c r="FDC19" s="32"/>
      <c r="FDD19" s="32"/>
      <c r="FDE19" s="32"/>
      <c r="FDF19" s="32"/>
      <c r="FDG19" s="32"/>
      <c r="FDH19" s="32"/>
      <c r="FDI19" s="32"/>
      <c r="FDJ19" s="32"/>
      <c r="FDK19" s="32"/>
      <c r="FDL19" s="32"/>
      <c r="FDM19" s="32"/>
      <c r="FDN19" s="32"/>
      <c r="FDO19" s="32"/>
      <c r="FDP19" s="32"/>
      <c r="FDQ19" s="32"/>
      <c r="FDR19" s="32"/>
      <c r="FDS19" s="32"/>
      <c r="FDT19" s="32"/>
      <c r="FDU19" s="32"/>
      <c r="FDV19" s="32"/>
      <c r="FDW19" s="32"/>
      <c r="FDX19" s="32"/>
      <c r="FDY19" s="32"/>
      <c r="FDZ19" s="32"/>
      <c r="FEA19" s="32"/>
      <c r="FEB19" s="32"/>
      <c r="FEC19" s="32"/>
      <c r="FED19" s="32"/>
      <c r="FEE19" s="32"/>
      <c r="FEF19" s="32"/>
      <c r="FEG19" s="32"/>
      <c r="FEH19" s="32"/>
      <c r="FEI19" s="32"/>
      <c r="FEJ19" s="32"/>
      <c r="FEK19" s="32"/>
      <c r="FEL19" s="32"/>
      <c r="FEM19" s="32"/>
      <c r="FEN19" s="32"/>
      <c r="FEO19" s="32"/>
      <c r="FEP19" s="32"/>
      <c r="FEQ19" s="32"/>
      <c r="FER19" s="32"/>
      <c r="FES19" s="32"/>
      <c r="FET19" s="32"/>
      <c r="FEU19" s="32"/>
      <c r="FEV19" s="32"/>
      <c r="FEW19" s="32"/>
      <c r="FEX19" s="32"/>
      <c r="FEY19" s="32"/>
      <c r="FEZ19" s="32"/>
      <c r="FFA19" s="32"/>
      <c r="FFB19" s="32"/>
      <c r="FFC19" s="32"/>
      <c r="FFD19" s="32"/>
      <c r="FFE19" s="32"/>
      <c r="FFF19" s="32"/>
      <c r="FFG19" s="32"/>
      <c r="FFH19" s="32"/>
      <c r="FFI19" s="32"/>
      <c r="FFJ19" s="32"/>
      <c r="FFK19" s="32"/>
      <c r="FFL19" s="32"/>
      <c r="FFM19" s="32"/>
      <c r="FFN19" s="32"/>
      <c r="FFO19" s="32"/>
      <c r="FFP19" s="32"/>
      <c r="FFQ19" s="32"/>
      <c r="FFR19" s="32"/>
      <c r="FFS19" s="32"/>
      <c r="FFT19" s="32"/>
      <c r="FFU19" s="32"/>
      <c r="FFV19" s="32"/>
      <c r="FFW19" s="32"/>
      <c r="FFX19" s="32"/>
      <c r="FFY19" s="32"/>
      <c r="FFZ19" s="32"/>
      <c r="FGA19" s="32"/>
      <c r="FGB19" s="32"/>
      <c r="FGC19" s="32"/>
      <c r="FGD19" s="32"/>
      <c r="FGE19" s="32"/>
      <c r="FGF19" s="32"/>
      <c r="FGG19" s="32"/>
      <c r="FGH19" s="32"/>
      <c r="FGI19" s="32"/>
      <c r="FGJ19" s="32"/>
      <c r="FGK19" s="32"/>
      <c r="FGL19" s="32"/>
      <c r="FGM19" s="32"/>
      <c r="FGN19" s="32"/>
      <c r="FGO19" s="32"/>
      <c r="FGP19" s="32"/>
      <c r="FGQ19" s="32"/>
      <c r="FGR19" s="32"/>
      <c r="FGS19" s="32"/>
      <c r="FGT19" s="32"/>
      <c r="FGU19" s="32"/>
      <c r="FGV19" s="32"/>
      <c r="FGW19" s="32"/>
      <c r="FGX19" s="32"/>
      <c r="FGY19" s="32"/>
      <c r="FGZ19" s="32"/>
      <c r="FHA19" s="32"/>
      <c r="FHB19" s="32"/>
      <c r="FHC19" s="32"/>
      <c r="FHD19" s="32"/>
      <c r="FHE19" s="32"/>
      <c r="FHF19" s="32"/>
      <c r="FHG19" s="32"/>
      <c r="FHH19" s="32"/>
      <c r="FHI19" s="32"/>
      <c r="FHJ19" s="32"/>
      <c r="FHK19" s="32"/>
      <c r="FHL19" s="32"/>
      <c r="FHM19" s="32"/>
      <c r="FHN19" s="32"/>
      <c r="FHO19" s="32"/>
      <c r="FHP19" s="32"/>
      <c r="FHQ19" s="32"/>
      <c r="FHR19" s="32"/>
      <c r="FHS19" s="32"/>
      <c r="FHT19" s="32"/>
      <c r="FHU19" s="32"/>
      <c r="FHV19" s="32"/>
      <c r="FHW19" s="32"/>
      <c r="FHX19" s="32"/>
      <c r="FHY19" s="32"/>
      <c r="FHZ19" s="32"/>
      <c r="FIA19" s="32"/>
      <c r="FIB19" s="32"/>
      <c r="FIC19" s="32"/>
      <c r="FID19" s="32"/>
      <c r="FIE19" s="32"/>
      <c r="FIF19" s="32"/>
      <c r="FIG19" s="32"/>
      <c r="FIH19" s="32"/>
      <c r="FII19" s="32"/>
      <c r="FIJ19" s="32"/>
      <c r="FIK19" s="32"/>
      <c r="FIL19" s="32"/>
      <c r="FIM19" s="32"/>
      <c r="FIN19" s="32"/>
      <c r="FIO19" s="32"/>
      <c r="FIP19" s="32"/>
      <c r="FIQ19" s="32"/>
      <c r="FIR19" s="32"/>
      <c r="FIS19" s="32"/>
      <c r="FIT19" s="32"/>
      <c r="FIU19" s="32"/>
      <c r="FIV19" s="32"/>
      <c r="FIW19" s="32"/>
      <c r="FIX19" s="32"/>
      <c r="FIY19" s="32"/>
      <c r="FIZ19" s="32"/>
      <c r="FJA19" s="32"/>
      <c r="FJB19" s="32"/>
      <c r="FJC19" s="32"/>
      <c r="FJD19" s="32"/>
      <c r="FJE19" s="32"/>
      <c r="FJF19" s="32"/>
      <c r="FJG19" s="32"/>
      <c r="FJH19" s="32"/>
      <c r="FJI19" s="32"/>
      <c r="FJJ19" s="32"/>
      <c r="FJK19" s="32"/>
      <c r="FJL19" s="32"/>
      <c r="FJM19" s="32"/>
      <c r="FJN19" s="32"/>
      <c r="FJO19" s="32"/>
      <c r="FJP19" s="32"/>
      <c r="FJQ19" s="32"/>
      <c r="FJR19" s="32"/>
      <c r="FJS19" s="32"/>
      <c r="FJT19" s="32"/>
      <c r="FJU19" s="32"/>
      <c r="FJV19" s="32"/>
      <c r="FJW19" s="32"/>
      <c r="FJX19" s="32"/>
      <c r="FJY19" s="32"/>
      <c r="FJZ19" s="32"/>
      <c r="FKA19" s="32"/>
      <c r="FKB19" s="32"/>
      <c r="FKC19" s="32"/>
      <c r="FKD19" s="32"/>
      <c r="FKE19" s="32"/>
      <c r="FKF19" s="32"/>
      <c r="FKG19" s="32"/>
      <c r="FKH19" s="32"/>
      <c r="FKI19" s="32"/>
      <c r="FKJ19" s="32"/>
      <c r="FKK19" s="32"/>
      <c r="FKL19" s="32"/>
      <c r="FKM19" s="32"/>
      <c r="FKN19" s="32"/>
      <c r="FKO19" s="32"/>
      <c r="FKP19" s="32"/>
      <c r="FKQ19" s="32"/>
      <c r="FKR19" s="32"/>
      <c r="FKS19" s="32"/>
      <c r="FKT19" s="32"/>
      <c r="FKU19" s="32"/>
      <c r="FKV19" s="32"/>
      <c r="FKW19" s="32"/>
      <c r="FKX19" s="32"/>
      <c r="FKY19" s="32"/>
      <c r="FKZ19" s="32"/>
      <c r="FLA19" s="32"/>
      <c r="FLB19" s="32"/>
      <c r="FLC19" s="32"/>
      <c r="FLD19" s="32"/>
      <c r="FLE19" s="32"/>
      <c r="FLF19" s="32"/>
      <c r="FLG19" s="32"/>
      <c r="FLH19" s="32"/>
      <c r="FLI19" s="32"/>
      <c r="FLJ19" s="32"/>
      <c r="FLK19" s="32"/>
      <c r="FLL19" s="32"/>
      <c r="FLM19" s="32"/>
      <c r="FLN19" s="32"/>
      <c r="FLO19" s="32"/>
      <c r="FLP19" s="32"/>
      <c r="FLQ19" s="32"/>
      <c r="FLR19" s="32"/>
      <c r="FLS19" s="32"/>
      <c r="FLT19" s="32"/>
      <c r="FLU19" s="32"/>
      <c r="FLV19" s="32"/>
      <c r="FLW19" s="32"/>
      <c r="FLX19" s="32"/>
      <c r="FLY19" s="32"/>
      <c r="FLZ19" s="32"/>
      <c r="FMA19" s="32"/>
      <c r="FMB19" s="32"/>
      <c r="FMC19" s="32"/>
      <c r="FMD19" s="32"/>
      <c r="FME19" s="32"/>
      <c r="FMF19" s="32"/>
      <c r="FMG19" s="32"/>
      <c r="FMH19" s="32"/>
      <c r="FMI19" s="32"/>
      <c r="FMJ19" s="32"/>
      <c r="FMK19" s="32"/>
      <c r="FML19" s="32"/>
      <c r="FMM19" s="32"/>
      <c r="FMN19" s="32"/>
      <c r="FMO19" s="32"/>
      <c r="FMP19" s="32"/>
      <c r="FMQ19" s="32"/>
      <c r="FMR19" s="32"/>
      <c r="FMS19" s="32"/>
      <c r="FMT19" s="32"/>
      <c r="FMU19" s="32"/>
      <c r="FMV19" s="32"/>
      <c r="FMW19" s="32"/>
      <c r="FMX19" s="32"/>
      <c r="FMY19" s="32"/>
      <c r="FMZ19" s="32"/>
      <c r="FNA19" s="32"/>
      <c r="FNB19" s="32"/>
      <c r="FNC19" s="32"/>
      <c r="FND19" s="32"/>
      <c r="FNE19" s="32"/>
      <c r="FNF19" s="32"/>
      <c r="FNG19" s="32"/>
      <c r="FNH19" s="32"/>
      <c r="FNI19" s="32"/>
      <c r="FNJ19" s="32"/>
      <c r="FNK19" s="32"/>
      <c r="FNL19" s="32"/>
      <c r="FNM19" s="32"/>
      <c r="FNN19" s="32"/>
      <c r="FNO19" s="32"/>
      <c r="FNP19" s="32"/>
      <c r="FNQ19" s="32"/>
      <c r="FNR19" s="32"/>
      <c r="FNS19" s="32"/>
      <c r="FNT19" s="32"/>
      <c r="FNU19" s="32"/>
      <c r="FNV19" s="32"/>
      <c r="FNW19" s="32"/>
      <c r="FNX19" s="32"/>
      <c r="FNY19" s="32"/>
      <c r="FNZ19" s="32"/>
      <c r="FOA19" s="32"/>
      <c r="FOB19" s="32"/>
      <c r="FOC19" s="32"/>
      <c r="FOD19" s="32"/>
      <c r="FOE19" s="32"/>
      <c r="FOF19" s="32"/>
      <c r="FOG19" s="32"/>
      <c r="FOH19" s="32"/>
      <c r="FOI19" s="32"/>
      <c r="FOJ19" s="32"/>
      <c r="FOK19" s="32"/>
      <c r="FOL19" s="32"/>
      <c r="FOM19" s="32"/>
      <c r="FON19" s="32"/>
      <c r="FOO19" s="32"/>
      <c r="FOP19" s="32"/>
      <c r="FOQ19" s="32"/>
      <c r="FOR19" s="32"/>
      <c r="FOS19" s="32"/>
      <c r="FOT19" s="32"/>
      <c r="FOU19" s="32"/>
      <c r="FOV19" s="32"/>
      <c r="FOW19" s="32"/>
      <c r="FOX19" s="32"/>
      <c r="FOY19" s="32"/>
      <c r="FOZ19" s="32"/>
      <c r="FPA19" s="32"/>
      <c r="FPB19" s="32"/>
      <c r="FPC19" s="32"/>
      <c r="FPD19" s="32"/>
      <c r="FPE19" s="32"/>
      <c r="FPF19" s="32"/>
      <c r="FPG19" s="32"/>
      <c r="FPH19" s="32"/>
      <c r="FPI19" s="32"/>
      <c r="FPJ19" s="32"/>
      <c r="FPK19" s="32"/>
      <c r="FPL19" s="32"/>
      <c r="FPM19" s="32"/>
      <c r="FPN19" s="32"/>
      <c r="FPO19" s="32"/>
      <c r="FPP19" s="32"/>
      <c r="FPQ19" s="32"/>
      <c r="FPR19" s="32"/>
      <c r="FPS19" s="32"/>
      <c r="FPT19" s="32"/>
      <c r="FPU19" s="32"/>
      <c r="FPV19" s="32"/>
      <c r="FPW19" s="32"/>
      <c r="FPX19" s="32"/>
      <c r="FPY19" s="32"/>
      <c r="FPZ19" s="32"/>
      <c r="FQA19" s="32"/>
      <c r="FQB19" s="32"/>
      <c r="FQC19" s="32"/>
      <c r="FQD19" s="32"/>
      <c r="FQE19" s="32"/>
      <c r="FQF19" s="32"/>
      <c r="FQG19" s="32"/>
      <c r="FQH19" s="32"/>
      <c r="FQI19" s="32"/>
      <c r="FQJ19" s="32"/>
      <c r="FQK19" s="32"/>
      <c r="FQL19" s="32"/>
      <c r="FQM19" s="32"/>
      <c r="FQN19" s="32"/>
      <c r="FQO19" s="32"/>
      <c r="FQP19" s="32"/>
      <c r="FQQ19" s="32"/>
      <c r="FQR19" s="32"/>
      <c r="FQS19" s="32"/>
      <c r="FQT19" s="32"/>
      <c r="FQU19" s="32"/>
      <c r="FQV19" s="32"/>
      <c r="FQW19" s="32"/>
      <c r="FQX19" s="32"/>
      <c r="FQY19" s="32"/>
      <c r="FQZ19" s="32"/>
      <c r="FRA19" s="32"/>
      <c r="FRB19" s="32"/>
      <c r="FRC19" s="32"/>
      <c r="FRD19" s="32"/>
      <c r="FRE19" s="32"/>
      <c r="FRF19" s="32"/>
      <c r="FRG19" s="32"/>
      <c r="FRH19" s="32"/>
      <c r="FRI19" s="32"/>
      <c r="FRJ19" s="32"/>
      <c r="FRK19" s="32"/>
      <c r="FRL19" s="32"/>
      <c r="FRM19" s="32"/>
      <c r="FRN19" s="32"/>
      <c r="FRO19" s="32"/>
      <c r="FRP19" s="32"/>
      <c r="FRQ19" s="32"/>
      <c r="FRR19" s="32"/>
      <c r="FRS19" s="32"/>
      <c r="FRT19" s="32"/>
      <c r="FRU19" s="32"/>
      <c r="FRV19" s="32"/>
      <c r="FRW19" s="32"/>
      <c r="FRX19" s="32"/>
      <c r="FRY19" s="32"/>
      <c r="FRZ19" s="32"/>
      <c r="FSA19" s="32"/>
      <c r="FSB19" s="32"/>
      <c r="FSC19" s="32"/>
      <c r="FSD19" s="32"/>
      <c r="FSE19" s="32"/>
      <c r="FSF19" s="32"/>
      <c r="FSG19" s="32"/>
      <c r="FSH19" s="32"/>
      <c r="FSI19" s="32"/>
      <c r="FSJ19" s="32"/>
      <c r="FSK19" s="32"/>
      <c r="FSL19" s="32"/>
      <c r="FSM19" s="32"/>
      <c r="FSN19" s="32"/>
      <c r="FSO19" s="32"/>
      <c r="FSP19" s="32"/>
      <c r="FSQ19" s="32"/>
      <c r="FSR19" s="32"/>
      <c r="FSS19" s="32"/>
      <c r="FST19" s="32"/>
      <c r="FSU19" s="32"/>
      <c r="FSV19" s="32"/>
      <c r="FSW19" s="32"/>
      <c r="FSX19" s="32"/>
      <c r="FSY19" s="32"/>
      <c r="FSZ19" s="32"/>
      <c r="FTA19" s="32"/>
      <c r="FTB19" s="32"/>
      <c r="FTC19" s="32"/>
      <c r="FTD19" s="32"/>
      <c r="FTE19" s="32"/>
      <c r="FTF19" s="32"/>
      <c r="FTG19" s="32"/>
      <c r="FTH19" s="32"/>
      <c r="FTI19" s="32"/>
      <c r="FTJ19" s="32"/>
      <c r="FTK19" s="32"/>
      <c r="FTL19" s="32"/>
      <c r="FTM19" s="32"/>
      <c r="FTN19" s="32"/>
      <c r="FTO19" s="32"/>
      <c r="FTP19" s="32"/>
      <c r="FTQ19" s="32"/>
      <c r="FTR19" s="32"/>
      <c r="FTS19" s="32"/>
      <c r="FTT19" s="32"/>
      <c r="FTU19" s="32"/>
      <c r="FTV19" s="32"/>
      <c r="FTW19" s="32"/>
      <c r="FTX19" s="32"/>
      <c r="FTY19" s="32"/>
      <c r="FTZ19" s="32"/>
      <c r="FUA19" s="32"/>
      <c r="FUB19" s="32"/>
      <c r="FUC19" s="32"/>
      <c r="FUD19" s="32"/>
      <c r="FUE19" s="32"/>
      <c r="FUF19" s="32"/>
      <c r="FUG19" s="32"/>
      <c r="FUH19" s="32"/>
      <c r="FUI19" s="32"/>
      <c r="FUJ19" s="32"/>
      <c r="FUK19" s="32"/>
      <c r="FUL19" s="32"/>
      <c r="FUM19" s="32"/>
      <c r="FUN19" s="32"/>
      <c r="FUO19" s="32"/>
      <c r="FUP19" s="32"/>
      <c r="FUQ19" s="32"/>
      <c r="FUR19" s="32"/>
      <c r="FUS19" s="32"/>
      <c r="FUT19" s="32"/>
      <c r="FUU19" s="32"/>
      <c r="FUV19" s="32"/>
      <c r="FUW19" s="32"/>
      <c r="FUX19" s="32"/>
      <c r="FUY19" s="32"/>
      <c r="FUZ19" s="32"/>
      <c r="FVA19" s="32"/>
      <c r="FVB19" s="32"/>
      <c r="FVC19" s="32"/>
      <c r="FVD19" s="32"/>
      <c r="FVE19" s="32"/>
      <c r="FVF19" s="32"/>
      <c r="FVG19" s="32"/>
      <c r="FVH19" s="32"/>
      <c r="FVI19" s="32"/>
      <c r="FVJ19" s="32"/>
      <c r="FVK19" s="32"/>
      <c r="FVL19" s="32"/>
      <c r="FVM19" s="32"/>
      <c r="FVN19" s="32"/>
      <c r="FVO19" s="32"/>
      <c r="FVP19" s="32"/>
      <c r="FVQ19" s="32"/>
      <c r="FVR19" s="32"/>
      <c r="FVS19" s="32"/>
      <c r="FVT19" s="32"/>
      <c r="FVU19" s="32"/>
      <c r="FVV19" s="32"/>
      <c r="FVW19" s="32"/>
      <c r="FVX19" s="32"/>
      <c r="FVY19" s="32"/>
      <c r="FVZ19" s="32"/>
      <c r="FWA19" s="32"/>
      <c r="FWB19" s="32"/>
      <c r="FWC19" s="32"/>
      <c r="FWD19" s="32"/>
      <c r="FWE19" s="32"/>
      <c r="FWF19" s="32"/>
      <c r="FWG19" s="32"/>
      <c r="FWH19" s="32"/>
      <c r="FWI19" s="32"/>
      <c r="FWJ19" s="32"/>
      <c r="FWK19" s="32"/>
      <c r="FWL19" s="32"/>
      <c r="FWM19" s="32"/>
      <c r="FWN19" s="32"/>
      <c r="FWO19" s="32"/>
      <c r="FWP19" s="32"/>
      <c r="FWQ19" s="32"/>
      <c r="FWR19" s="32"/>
      <c r="FWS19" s="32"/>
      <c r="FWT19" s="32"/>
      <c r="FWU19" s="32"/>
      <c r="FWV19" s="32"/>
      <c r="FWW19" s="32"/>
      <c r="FWX19" s="32"/>
      <c r="FWY19" s="32"/>
      <c r="FWZ19" s="32"/>
      <c r="FXA19" s="32"/>
      <c r="FXB19" s="32"/>
      <c r="FXC19" s="32"/>
      <c r="FXD19" s="32"/>
      <c r="FXE19" s="32"/>
      <c r="FXF19" s="32"/>
      <c r="FXG19" s="32"/>
      <c r="FXH19" s="32"/>
      <c r="FXI19" s="32"/>
      <c r="FXJ19" s="32"/>
      <c r="FXK19" s="32"/>
      <c r="FXL19" s="32"/>
      <c r="FXM19" s="32"/>
      <c r="FXN19" s="32"/>
      <c r="FXO19" s="32"/>
      <c r="FXP19" s="32"/>
      <c r="FXQ19" s="32"/>
      <c r="FXR19" s="32"/>
      <c r="FXS19" s="32"/>
      <c r="FXT19" s="32"/>
      <c r="FXU19" s="32"/>
      <c r="FXV19" s="32"/>
      <c r="FXW19" s="32"/>
      <c r="FXX19" s="32"/>
      <c r="FXY19" s="32"/>
      <c r="FXZ19" s="32"/>
      <c r="FYA19" s="32"/>
      <c r="FYB19" s="32"/>
      <c r="FYC19" s="32"/>
      <c r="FYD19" s="32"/>
      <c r="FYE19" s="32"/>
      <c r="FYF19" s="32"/>
      <c r="FYG19" s="32"/>
      <c r="FYH19" s="32"/>
      <c r="FYI19" s="32"/>
      <c r="FYJ19" s="32"/>
      <c r="FYK19" s="32"/>
      <c r="FYL19" s="32"/>
      <c r="FYM19" s="32"/>
      <c r="FYN19" s="32"/>
      <c r="FYO19" s="32"/>
      <c r="FYP19" s="32"/>
      <c r="FYQ19" s="32"/>
      <c r="FYR19" s="32"/>
      <c r="FYS19" s="32"/>
      <c r="FYT19" s="32"/>
      <c r="FYU19" s="32"/>
      <c r="FYV19" s="32"/>
      <c r="FYW19" s="32"/>
      <c r="FYX19" s="32"/>
      <c r="FYY19" s="32"/>
      <c r="FYZ19" s="32"/>
      <c r="FZA19" s="32"/>
      <c r="FZB19" s="32"/>
      <c r="FZC19" s="32"/>
      <c r="FZD19" s="32"/>
      <c r="FZE19" s="32"/>
      <c r="FZF19" s="32"/>
      <c r="FZG19" s="32"/>
      <c r="FZH19" s="32"/>
      <c r="FZI19" s="32"/>
      <c r="FZJ19" s="32"/>
      <c r="FZK19" s="32"/>
      <c r="FZL19" s="32"/>
      <c r="FZM19" s="32"/>
      <c r="FZN19" s="32"/>
      <c r="FZO19" s="32"/>
      <c r="FZP19" s="32"/>
      <c r="FZQ19" s="32"/>
      <c r="FZR19" s="32"/>
      <c r="FZS19" s="32"/>
      <c r="FZT19" s="32"/>
      <c r="FZU19" s="32"/>
      <c r="FZV19" s="32"/>
      <c r="FZW19" s="32"/>
      <c r="FZX19" s="32"/>
      <c r="FZY19" s="32"/>
      <c r="FZZ19" s="32"/>
      <c r="GAA19" s="32"/>
      <c r="GAB19" s="32"/>
      <c r="GAC19" s="32"/>
      <c r="GAD19" s="32"/>
      <c r="GAE19" s="32"/>
      <c r="GAF19" s="32"/>
      <c r="GAG19" s="32"/>
      <c r="GAH19" s="32"/>
      <c r="GAI19" s="32"/>
      <c r="GAJ19" s="32"/>
      <c r="GAK19" s="32"/>
      <c r="GAL19" s="32"/>
      <c r="GAM19" s="32"/>
      <c r="GAN19" s="32"/>
      <c r="GAO19" s="32"/>
      <c r="GAP19" s="32"/>
      <c r="GAQ19" s="32"/>
      <c r="GAR19" s="32"/>
      <c r="GAS19" s="32"/>
      <c r="GAT19" s="32"/>
      <c r="GAU19" s="32"/>
      <c r="GAV19" s="32"/>
      <c r="GAW19" s="32"/>
      <c r="GAX19" s="32"/>
      <c r="GAY19" s="32"/>
      <c r="GAZ19" s="32"/>
      <c r="GBA19" s="32"/>
      <c r="GBB19" s="32"/>
      <c r="GBC19" s="32"/>
      <c r="GBD19" s="32"/>
      <c r="GBE19" s="32"/>
      <c r="GBF19" s="32"/>
      <c r="GBG19" s="32"/>
      <c r="GBH19" s="32"/>
      <c r="GBI19" s="32"/>
      <c r="GBJ19" s="32"/>
      <c r="GBK19" s="32"/>
      <c r="GBL19" s="32"/>
      <c r="GBM19" s="32"/>
      <c r="GBN19" s="32"/>
      <c r="GBO19" s="32"/>
      <c r="GBP19" s="32"/>
      <c r="GBQ19" s="32"/>
      <c r="GBR19" s="32"/>
      <c r="GBS19" s="32"/>
      <c r="GBT19" s="32"/>
      <c r="GBU19" s="32"/>
      <c r="GBV19" s="32"/>
      <c r="GBW19" s="32"/>
      <c r="GBX19" s="32"/>
      <c r="GBY19" s="32"/>
      <c r="GBZ19" s="32"/>
      <c r="GCA19" s="32"/>
      <c r="GCB19" s="32"/>
      <c r="GCC19" s="32"/>
      <c r="GCD19" s="32"/>
      <c r="GCE19" s="32"/>
      <c r="GCF19" s="32"/>
      <c r="GCG19" s="32"/>
      <c r="GCH19" s="32"/>
      <c r="GCI19" s="32"/>
      <c r="GCJ19" s="32"/>
      <c r="GCK19" s="32"/>
      <c r="GCL19" s="32"/>
      <c r="GCM19" s="32"/>
      <c r="GCN19" s="32"/>
      <c r="GCO19" s="32"/>
      <c r="GCP19" s="32"/>
      <c r="GCQ19" s="32"/>
      <c r="GCR19" s="32"/>
      <c r="GCS19" s="32"/>
      <c r="GCT19" s="32"/>
      <c r="GCU19" s="32"/>
      <c r="GCV19" s="32"/>
      <c r="GCW19" s="32"/>
      <c r="GCX19" s="32"/>
      <c r="GCY19" s="32"/>
      <c r="GCZ19" s="32"/>
      <c r="GDA19" s="32"/>
      <c r="GDB19" s="32"/>
      <c r="GDC19" s="32"/>
      <c r="GDD19" s="32"/>
      <c r="GDE19" s="32"/>
      <c r="GDF19" s="32"/>
      <c r="GDG19" s="32"/>
      <c r="GDH19" s="32"/>
      <c r="GDI19" s="32"/>
      <c r="GDJ19" s="32"/>
      <c r="GDK19" s="32"/>
      <c r="GDL19" s="32"/>
      <c r="GDM19" s="32"/>
      <c r="GDN19" s="32"/>
      <c r="GDO19" s="32"/>
      <c r="GDP19" s="32"/>
      <c r="GDQ19" s="32"/>
      <c r="GDR19" s="32"/>
      <c r="GDS19" s="32"/>
      <c r="GDT19" s="32"/>
      <c r="GDU19" s="32"/>
      <c r="GDV19" s="32"/>
      <c r="GDW19" s="32"/>
      <c r="GDX19" s="32"/>
      <c r="GDY19" s="32"/>
      <c r="GDZ19" s="32"/>
      <c r="GEA19" s="32"/>
      <c r="GEB19" s="32"/>
      <c r="GEC19" s="32"/>
      <c r="GED19" s="32"/>
      <c r="GEE19" s="32"/>
      <c r="GEF19" s="32"/>
      <c r="GEG19" s="32"/>
      <c r="GEH19" s="32"/>
      <c r="GEI19" s="32"/>
      <c r="GEJ19" s="32"/>
      <c r="GEK19" s="32"/>
      <c r="GEL19" s="32"/>
      <c r="GEM19" s="32"/>
      <c r="GEN19" s="32"/>
      <c r="GEO19" s="32"/>
      <c r="GEP19" s="32"/>
      <c r="GEQ19" s="32"/>
      <c r="GER19" s="32"/>
      <c r="GES19" s="32"/>
      <c r="GET19" s="32"/>
      <c r="GEU19" s="32"/>
      <c r="GEV19" s="32"/>
      <c r="GEW19" s="32"/>
      <c r="GEX19" s="32"/>
      <c r="GEY19" s="32"/>
      <c r="GEZ19" s="32"/>
      <c r="GFA19" s="32"/>
      <c r="GFB19" s="32"/>
      <c r="GFC19" s="32"/>
      <c r="GFD19" s="32"/>
      <c r="GFE19" s="32"/>
      <c r="GFF19" s="32"/>
      <c r="GFG19" s="32"/>
      <c r="GFH19" s="32"/>
      <c r="GFI19" s="32"/>
      <c r="GFJ19" s="32"/>
      <c r="GFK19" s="32"/>
      <c r="GFL19" s="32"/>
      <c r="GFM19" s="32"/>
      <c r="GFN19" s="32"/>
      <c r="GFO19" s="32"/>
      <c r="GFP19" s="32"/>
      <c r="GFQ19" s="32"/>
      <c r="GFR19" s="32"/>
      <c r="GFS19" s="32"/>
      <c r="GFT19" s="32"/>
      <c r="GFU19" s="32"/>
      <c r="GFV19" s="32"/>
      <c r="GFW19" s="32"/>
      <c r="GFX19" s="32"/>
      <c r="GFY19" s="32"/>
      <c r="GFZ19" s="32"/>
      <c r="GGA19" s="32"/>
      <c r="GGB19" s="32"/>
      <c r="GGC19" s="32"/>
      <c r="GGD19" s="32"/>
      <c r="GGE19" s="32"/>
      <c r="GGF19" s="32"/>
      <c r="GGG19" s="32"/>
      <c r="GGH19" s="32"/>
      <c r="GGI19" s="32"/>
      <c r="GGJ19" s="32"/>
      <c r="GGK19" s="32"/>
      <c r="GGL19" s="32"/>
      <c r="GGM19" s="32"/>
      <c r="GGN19" s="32"/>
      <c r="GGO19" s="32"/>
      <c r="GGP19" s="32"/>
      <c r="GGQ19" s="32"/>
      <c r="GGR19" s="32"/>
      <c r="GGS19" s="32"/>
      <c r="GGT19" s="32"/>
      <c r="GGU19" s="32"/>
      <c r="GGV19" s="32"/>
      <c r="GGW19" s="32"/>
      <c r="GGX19" s="32"/>
      <c r="GGY19" s="32"/>
      <c r="GGZ19" s="32"/>
      <c r="GHA19" s="32"/>
      <c r="GHB19" s="32"/>
      <c r="GHC19" s="32"/>
      <c r="GHD19" s="32"/>
      <c r="GHE19" s="32"/>
      <c r="GHF19" s="32"/>
      <c r="GHG19" s="32"/>
      <c r="GHH19" s="32"/>
      <c r="GHI19" s="32"/>
      <c r="GHJ19" s="32"/>
      <c r="GHK19" s="32"/>
      <c r="GHL19" s="32"/>
      <c r="GHM19" s="32"/>
      <c r="GHN19" s="32"/>
      <c r="GHO19" s="32"/>
      <c r="GHP19" s="32"/>
      <c r="GHQ19" s="32"/>
      <c r="GHR19" s="32"/>
      <c r="GHS19" s="32"/>
      <c r="GHT19" s="32"/>
      <c r="GHU19" s="32"/>
      <c r="GHV19" s="32"/>
      <c r="GHW19" s="32"/>
      <c r="GHX19" s="32"/>
      <c r="GHY19" s="32"/>
      <c r="GHZ19" s="32"/>
      <c r="GIA19" s="32"/>
      <c r="GIB19" s="32"/>
      <c r="GIC19" s="32"/>
      <c r="GID19" s="32"/>
      <c r="GIE19" s="32"/>
      <c r="GIF19" s="32"/>
      <c r="GIG19" s="32"/>
      <c r="GIH19" s="32"/>
      <c r="GII19" s="32"/>
      <c r="GIJ19" s="32"/>
      <c r="GIK19" s="32"/>
      <c r="GIL19" s="32"/>
      <c r="GIM19" s="32"/>
      <c r="GIN19" s="32"/>
      <c r="GIO19" s="32"/>
      <c r="GIP19" s="32"/>
      <c r="GIQ19" s="32"/>
      <c r="GIR19" s="32"/>
      <c r="GIS19" s="32"/>
      <c r="GIT19" s="32"/>
      <c r="GIU19" s="32"/>
      <c r="GIV19" s="32"/>
      <c r="GIW19" s="32"/>
      <c r="GIX19" s="32"/>
      <c r="GIY19" s="32"/>
      <c r="GIZ19" s="32"/>
      <c r="GJA19" s="32"/>
      <c r="GJB19" s="32"/>
      <c r="GJC19" s="32"/>
      <c r="GJD19" s="32"/>
      <c r="GJE19" s="32"/>
      <c r="GJF19" s="32"/>
      <c r="GJG19" s="32"/>
      <c r="GJH19" s="32"/>
      <c r="GJI19" s="32"/>
      <c r="GJJ19" s="32"/>
      <c r="GJK19" s="32"/>
      <c r="GJL19" s="32"/>
      <c r="GJM19" s="32"/>
      <c r="GJN19" s="32"/>
      <c r="GJO19" s="32"/>
      <c r="GJP19" s="32"/>
      <c r="GJQ19" s="32"/>
      <c r="GJR19" s="32"/>
      <c r="GJS19" s="32"/>
      <c r="GJT19" s="32"/>
      <c r="GJU19" s="32"/>
      <c r="GJV19" s="32"/>
      <c r="GJW19" s="32"/>
      <c r="GJX19" s="32"/>
      <c r="GJY19" s="32"/>
      <c r="GJZ19" s="32"/>
      <c r="GKA19" s="32"/>
      <c r="GKB19" s="32"/>
      <c r="GKC19" s="32"/>
      <c r="GKD19" s="32"/>
      <c r="GKE19" s="32"/>
      <c r="GKF19" s="32"/>
      <c r="GKG19" s="32"/>
      <c r="GKH19" s="32"/>
      <c r="GKI19" s="32"/>
      <c r="GKJ19" s="32"/>
      <c r="GKK19" s="32"/>
      <c r="GKL19" s="32"/>
      <c r="GKM19" s="32"/>
      <c r="GKN19" s="32"/>
      <c r="GKO19" s="32"/>
      <c r="GKP19" s="32"/>
      <c r="GKQ19" s="32"/>
      <c r="GKR19" s="32"/>
      <c r="GKS19" s="32"/>
      <c r="GKT19" s="32"/>
      <c r="GKU19" s="32"/>
      <c r="GKV19" s="32"/>
      <c r="GKW19" s="32"/>
      <c r="GKX19" s="32"/>
      <c r="GKY19" s="32"/>
      <c r="GKZ19" s="32"/>
      <c r="GLA19" s="32"/>
      <c r="GLB19" s="32"/>
      <c r="GLC19" s="32"/>
      <c r="GLD19" s="32"/>
      <c r="GLE19" s="32"/>
      <c r="GLF19" s="32"/>
      <c r="GLG19" s="32"/>
      <c r="GLH19" s="32"/>
      <c r="GLI19" s="32"/>
      <c r="GLJ19" s="32"/>
      <c r="GLK19" s="32"/>
      <c r="GLL19" s="32"/>
      <c r="GLM19" s="32"/>
      <c r="GLN19" s="32"/>
      <c r="GLO19" s="32"/>
      <c r="GLP19" s="32"/>
      <c r="GLQ19" s="32"/>
      <c r="GLR19" s="32"/>
      <c r="GLS19" s="32"/>
      <c r="GLT19" s="32"/>
      <c r="GLU19" s="32"/>
      <c r="GLV19" s="32"/>
      <c r="GLW19" s="32"/>
      <c r="GLX19" s="32"/>
      <c r="GLY19" s="32"/>
      <c r="GLZ19" s="32"/>
      <c r="GMA19" s="32"/>
      <c r="GMB19" s="32"/>
      <c r="GMC19" s="32"/>
      <c r="GMD19" s="32"/>
      <c r="GME19" s="32"/>
      <c r="GMF19" s="32"/>
      <c r="GMG19" s="32"/>
      <c r="GMH19" s="32"/>
      <c r="GMI19" s="32"/>
      <c r="GMJ19" s="32"/>
      <c r="GMK19" s="32"/>
      <c r="GML19" s="32"/>
      <c r="GMM19" s="32"/>
      <c r="GMN19" s="32"/>
      <c r="GMO19" s="32"/>
      <c r="GMP19" s="32"/>
      <c r="GMQ19" s="32"/>
      <c r="GMR19" s="32"/>
      <c r="GMS19" s="32"/>
      <c r="GMT19" s="32"/>
      <c r="GMU19" s="32"/>
      <c r="GMV19" s="32"/>
      <c r="GMW19" s="32"/>
      <c r="GMX19" s="32"/>
      <c r="GMY19" s="32"/>
      <c r="GMZ19" s="32"/>
      <c r="GNA19" s="32"/>
      <c r="GNB19" s="32"/>
      <c r="GNC19" s="32"/>
      <c r="GND19" s="32"/>
      <c r="GNE19" s="32"/>
      <c r="GNF19" s="32"/>
      <c r="GNG19" s="32"/>
      <c r="GNH19" s="32"/>
      <c r="GNI19" s="32"/>
      <c r="GNJ19" s="32"/>
      <c r="GNK19" s="32"/>
      <c r="GNL19" s="32"/>
      <c r="GNM19" s="32"/>
      <c r="GNN19" s="32"/>
      <c r="GNO19" s="32"/>
      <c r="GNP19" s="32"/>
      <c r="GNQ19" s="32"/>
      <c r="GNR19" s="32"/>
      <c r="GNS19" s="32"/>
      <c r="GNT19" s="32"/>
      <c r="GNU19" s="32"/>
      <c r="GNV19" s="32"/>
      <c r="GNW19" s="32"/>
      <c r="GNX19" s="32"/>
      <c r="GNY19" s="32"/>
      <c r="GNZ19" s="32"/>
      <c r="GOA19" s="32"/>
      <c r="GOB19" s="32"/>
      <c r="GOC19" s="32"/>
      <c r="GOD19" s="32"/>
      <c r="GOE19" s="32"/>
      <c r="GOF19" s="32"/>
      <c r="GOG19" s="32"/>
      <c r="GOH19" s="32"/>
      <c r="GOI19" s="32"/>
      <c r="GOJ19" s="32"/>
      <c r="GOK19" s="32"/>
      <c r="GOL19" s="32"/>
      <c r="GOM19" s="32"/>
      <c r="GON19" s="32"/>
      <c r="GOO19" s="32"/>
      <c r="GOP19" s="32"/>
      <c r="GOQ19" s="32"/>
      <c r="GOR19" s="32"/>
      <c r="GOS19" s="32"/>
      <c r="GOT19" s="32"/>
      <c r="GOU19" s="32"/>
      <c r="GOV19" s="32"/>
      <c r="GOW19" s="32"/>
      <c r="GOX19" s="32"/>
      <c r="GOY19" s="32"/>
      <c r="GOZ19" s="32"/>
      <c r="GPA19" s="32"/>
      <c r="GPB19" s="32"/>
      <c r="GPC19" s="32"/>
      <c r="GPD19" s="32"/>
      <c r="GPE19" s="32"/>
      <c r="GPF19" s="32"/>
      <c r="GPG19" s="32"/>
      <c r="GPH19" s="32"/>
      <c r="GPI19" s="32"/>
      <c r="GPJ19" s="32"/>
      <c r="GPK19" s="32"/>
      <c r="GPL19" s="32"/>
      <c r="GPM19" s="32"/>
      <c r="GPN19" s="32"/>
      <c r="GPO19" s="32"/>
      <c r="GPP19" s="32"/>
      <c r="GPQ19" s="32"/>
      <c r="GPR19" s="32"/>
      <c r="GPS19" s="32"/>
      <c r="GPT19" s="32"/>
      <c r="GPU19" s="32"/>
      <c r="GPV19" s="32"/>
      <c r="GPW19" s="32"/>
      <c r="GPX19" s="32"/>
      <c r="GPY19" s="32"/>
      <c r="GPZ19" s="32"/>
      <c r="GQA19" s="32"/>
      <c r="GQB19" s="32"/>
      <c r="GQC19" s="32"/>
      <c r="GQD19" s="32"/>
      <c r="GQE19" s="32"/>
      <c r="GQF19" s="32"/>
      <c r="GQG19" s="32"/>
      <c r="GQH19" s="32"/>
      <c r="GQI19" s="32"/>
      <c r="GQJ19" s="32"/>
      <c r="GQK19" s="32"/>
      <c r="GQL19" s="32"/>
      <c r="GQM19" s="32"/>
      <c r="GQN19" s="32"/>
      <c r="GQO19" s="32"/>
      <c r="GQP19" s="32"/>
      <c r="GQQ19" s="32"/>
      <c r="GQR19" s="32"/>
      <c r="GQS19" s="32"/>
      <c r="GQT19" s="32"/>
      <c r="GQU19" s="32"/>
      <c r="GQV19" s="32"/>
      <c r="GQW19" s="32"/>
      <c r="GQX19" s="32"/>
      <c r="GQY19" s="32"/>
      <c r="GQZ19" s="32"/>
      <c r="GRA19" s="32"/>
      <c r="GRB19" s="32"/>
      <c r="GRC19" s="32"/>
      <c r="GRD19" s="32"/>
      <c r="GRE19" s="32"/>
      <c r="GRF19" s="32"/>
      <c r="GRG19" s="32"/>
      <c r="GRH19" s="32"/>
      <c r="GRI19" s="32"/>
      <c r="GRJ19" s="32"/>
      <c r="GRK19" s="32"/>
      <c r="GRL19" s="32"/>
      <c r="GRM19" s="32"/>
      <c r="GRN19" s="32"/>
      <c r="GRO19" s="32"/>
      <c r="GRP19" s="32"/>
      <c r="GRQ19" s="32"/>
      <c r="GRR19" s="32"/>
      <c r="GRS19" s="32"/>
      <c r="GRT19" s="32"/>
      <c r="GRU19" s="32"/>
      <c r="GRV19" s="32"/>
      <c r="GRW19" s="32"/>
      <c r="GRX19" s="32"/>
      <c r="GRY19" s="32"/>
      <c r="GRZ19" s="32"/>
      <c r="GSA19" s="32"/>
      <c r="GSB19" s="32"/>
      <c r="GSC19" s="32"/>
      <c r="GSD19" s="32"/>
      <c r="GSE19" s="32"/>
      <c r="GSF19" s="32"/>
      <c r="GSG19" s="32"/>
      <c r="GSH19" s="32"/>
      <c r="GSI19" s="32"/>
      <c r="GSJ19" s="32"/>
      <c r="GSK19" s="32"/>
      <c r="GSL19" s="32"/>
      <c r="GSM19" s="32"/>
      <c r="GSN19" s="32"/>
      <c r="GSO19" s="32"/>
      <c r="GSP19" s="32"/>
      <c r="GSQ19" s="32"/>
      <c r="GSR19" s="32"/>
      <c r="GSS19" s="32"/>
      <c r="GST19" s="32"/>
      <c r="GSU19" s="32"/>
      <c r="GSV19" s="32"/>
      <c r="GSW19" s="32"/>
      <c r="GSX19" s="32"/>
      <c r="GSY19" s="32"/>
      <c r="GSZ19" s="32"/>
      <c r="GTA19" s="32"/>
      <c r="GTB19" s="32"/>
      <c r="GTC19" s="32"/>
      <c r="GTD19" s="32"/>
      <c r="GTE19" s="32"/>
      <c r="GTF19" s="32"/>
      <c r="GTG19" s="32"/>
      <c r="GTH19" s="32"/>
      <c r="GTI19" s="32"/>
      <c r="GTJ19" s="32"/>
      <c r="GTK19" s="32"/>
      <c r="GTL19" s="32"/>
      <c r="GTM19" s="32"/>
      <c r="GTN19" s="32"/>
      <c r="GTO19" s="32"/>
      <c r="GTP19" s="32"/>
      <c r="GTQ19" s="32"/>
      <c r="GTR19" s="32"/>
      <c r="GTS19" s="32"/>
      <c r="GTT19" s="32"/>
      <c r="GTU19" s="32"/>
      <c r="GTV19" s="32"/>
      <c r="GTW19" s="32"/>
      <c r="GTX19" s="32"/>
      <c r="GTY19" s="32"/>
      <c r="GTZ19" s="32"/>
      <c r="GUA19" s="32"/>
      <c r="GUB19" s="32"/>
      <c r="GUC19" s="32"/>
      <c r="GUD19" s="32"/>
      <c r="GUE19" s="32"/>
      <c r="GUF19" s="32"/>
      <c r="GUG19" s="32"/>
      <c r="GUH19" s="32"/>
      <c r="GUI19" s="32"/>
      <c r="GUJ19" s="32"/>
      <c r="GUK19" s="32"/>
      <c r="GUL19" s="32"/>
      <c r="GUM19" s="32"/>
      <c r="GUN19" s="32"/>
      <c r="GUO19" s="32"/>
    </row>
    <row r="20" spans="1:5293" ht="18.75" customHeight="1" x14ac:dyDescent="0.25">
      <c r="A20" s="37" t="s">
        <v>19</v>
      </c>
      <c r="B20" s="14" t="s">
        <v>63</v>
      </c>
      <c r="C20" s="14">
        <v>7.43</v>
      </c>
      <c r="D20" s="38" t="s">
        <v>121</v>
      </c>
      <c r="E20" s="4">
        <f t="shared" si="0"/>
        <v>2687.37</v>
      </c>
      <c r="F20" s="23">
        <v>359000</v>
      </c>
    </row>
    <row r="21" spans="1:5293" ht="18.75" customHeight="1" x14ac:dyDescent="0.25">
      <c r="A21" s="37" t="s">
        <v>13</v>
      </c>
      <c r="B21" s="34" t="s">
        <v>93</v>
      </c>
      <c r="C21" s="14">
        <v>8.4</v>
      </c>
      <c r="D21" s="38" t="s">
        <v>31</v>
      </c>
      <c r="E21" s="4">
        <f t="shared" si="0"/>
        <v>3035.6</v>
      </c>
      <c r="F21" s="23">
        <v>359000</v>
      </c>
    </row>
    <row r="22" spans="1:5293" ht="18.75" customHeight="1" x14ac:dyDescent="0.25">
      <c r="A22" s="16" t="s">
        <v>8</v>
      </c>
      <c r="B22" s="14" t="s">
        <v>104</v>
      </c>
      <c r="C22" s="14">
        <v>7.8</v>
      </c>
      <c r="D22" s="17" t="s">
        <v>133</v>
      </c>
      <c r="E22" s="4">
        <f t="shared" si="0"/>
        <v>2820.2</v>
      </c>
      <c r="F22" s="23">
        <v>359000</v>
      </c>
    </row>
    <row r="23" spans="1:5293" ht="18.75" customHeight="1" x14ac:dyDescent="0.25">
      <c r="A23" s="16" t="s">
        <v>5</v>
      </c>
      <c r="B23" s="14" t="s">
        <v>63</v>
      </c>
      <c r="C23" s="14">
        <v>9.1</v>
      </c>
      <c r="D23" s="17" t="s">
        <v>128</v>
      </c>
      <c r="E23" s="4">
        <f t="shared" si="0"/>
        <v>3286.9</v>
      </c>
      <c r="F23" s="23">
        <v>359000</v>
      </c>
    </row>
    <row r="24" spans="1:5293" ht="18.75" customHeight="1" x14ac:dyDescent="0.25">
      <c r="A24" s="16" t="s">
        <v>20</v>
      </c>
      <c r="B24" s="14" t="s">
        <v>63</v>
      </c>
      <c r="C24" s="14">
        <v>10.3</v>
      </c>
      <c r="D24" s="17" t="s">
        <v>108</v>
      </c>
      <c r="E24" s="4">
        <f t="shared" si="0"/>
        <v>3717.7000000000003</v>
      </c>
      <c r="F24" s="23">
        <v>359000</v>
      </c>
    </row>
    <row r="25" spans="1:5293" ht="18.75" customHeight="1" x14ac:dyDescent="0.25">
      <c r="A25" s="16" t="s">
        <v>118</v>
      </c>
      <c r="B25" s="14" t="s">
        <v>63</v>
      </c>
      <c r="C25" s="14">
        <v>9.56</v>
      </c>
      <c r="D25" s="17" t="s">
        <v>31</v>
      </c>
      <c r="E25" s="4">
        <f t="shared" si="0"/>
        <v>3452.04</v>
      </c>
      <c r="F25" s="23">
        <v>359000</v>
      </c>
    </row>
    <row r="26" spans="1:5293" ht="18.75" customHeight="1" x14ac:dyDescent="0.25">
      <c r="A26" s="16" t="s">
        <v>105</v>
      </c>
      <c r="B26" s="14" t="s">
        <v>50</v>
      </c>
      <c r="C26" s="14">
        <v>12.233000000000001</v>
      </c>
      <c r="D26" s="17" t="s">
        <v>31</v>
      </c>
      <c r="E26" s="4">
        <f t="shared" si="0"/>
        <v>4411.6469999999999</v>
      </c>
      <c r="F26" s="23">
        <v>359000</v>
      </c>
    </row>
    <row r="27" spans="1:5293" ht="18.75" customHeight="1" x14ac:dyDescent="0.25">
      <c r="A27" s="16" t="s">
        <v>21</v>
      </c>
      <c r="B27" s="14" t="s">
        <v>17</v>
      </c>
      <c r="C27" s="14">
        <v>13.1</v>
      </c>
      <c r="D27" s="17" t="s">
        <v>108</v>
      </c>
      <c r="E27" s="4">
        <f t="shared" si="0"/>
        <v>4722.8999999999996</v>
      </c>
      <c r="F27" s="23">
        <v>359000</v>
      </c>
    </row>
    <row r="28" spans="1:5293" ht="18.75" customHeight="1" x14ac:dyDescent="0.25">
      <c r="A28" s="16" t="s">
        <v>81</v>
      </c>
      <c r="B28" s="14" t="s">
        <v>17</v>
      </c>
      <c r="C28" s="14">
        <v>14.26</v>
      </c>
      <c r="D28" s="17" t="s">
        <v>108</v>
      </c>
      <c r="E28" s="4">
        <f t="shared" si="0"/>
        <v>5139.34</v>
      </c>
      <c r="F28" s="23">
        <v>359000</v>
      </c>
    </row>
    <row r="29" spans="1:5293" ht="18.75" customHeight="1" x14ac:dyDescent="0.25">
      <c r="A29" s="16" t="s">
        <v>22</v>
      </c>
      <c r="B29" s="14" t="s">
        <v>50</v>
      </c>
      <c r="C29" s="14">
        <v>15.43</v>
      </c>
      <c r="D29" s="17" t="s">
        <v>114</v>
      </c>
      <c r="E29" s="4">
        <f t="shared" si="0"/>
        <v>5806.25</v>
      </c>
      <c r="F29" s="23">
        <v>375000</v>
      </c>
    </row>
    <row r="30" spans="1:5293" ht="18.75" customHeight="1" x14ac:dyDescent="0.25">
      <c r="A30" s="16" t="s">
        <v>23</v>
      </c>
      <c r="B30" s="14" t="s">
        <v>50</v>
      </c>
      <c r="C30" s="14">
        <v>17.3</v>
      </c>
      <c r="D30" s="17" t="s">
        <v>122</v>
      </c>
      <c r="E30" s="4">
        <f t="shared" si="0"/>
        <v>6507.5</v>
      </c>
      <c r="F30" s="23">
        <v>375000</v>
      </c>
    </row>
    <row r="31" spans="1:5293" ht="18.75" customHeight="1" x14ac:dyDescent="0.25">
      <c r="A31" s="16" t="s">
        <v>112</v>
      </c>
      <c r="B31" s="14" t="s">
        <v>39</v>
      </c>
      <c r="C31" s="14">
        <v>24</v>
      </c>
      <c r="D31" s="17" t="s">
        <v>113</v>
      </c>
      <c r="E31" s="4">
        <f>(F31*C31)/1000+30</f>
        <v>9846</v>
      </c>
      <c r="F31" s="23">
        <v>409000</v>
      </c>
    </row>
    <row r="32" spans="1:5293" ht="18.75" customHeight="1" x14ac:dyDescent="0.25">
      <c r="A32" s="16" t="s">
        <v>43</v>
      </c>
      <c r="B32" s="14" t="s">
        <v>39</v>
      </c>
      <c r="C32" s="14">
        <v>26.4</v>
      </c>
      <c r="D32" s="17" t="s">
        <v>129</v>
      </c>
      <c r="E32" s="4">
        <f t="shared" si="0"/>
        <v>10289.6</v>
      </c>
      <c r="F32" s="23">
        <v>389000</v>
      </c>
    </row>
    <row r="33" spans="1:6" ht="18.75" customHeight="1" x14ac:dyDescent="0.25">
      <c r="A33" s="16" t="s">
        <v>24</v>
      </c>
      <c r="B33" s="14" t="s">
        <v>39</v>
      </c>
      <c r="C33" s="14">
        <v>31.52</v>
      </c>
      <c r="D33" s="17" t="s">
        <v>31</v>
      </c>
      <c r="E33" s="4">
        <f t="shared" si="0"/>
        <v>12281.28</v>
      </c>
      <c r="F33" s="23">
        <v>389000</v>
      </c>
    </row>
    <row r="34" spans="1:6" ht="18.75" customHeight="1" x14ac:dyDescent="0.25">
      <c r="A34" s="16" t="s">
        <v>25</v>
      </c>
      <c r="B34" s="14" t="s">
        <v>39</v>
      </c>
      <c r="C34" s="14">
        <v>39.514000000000003</v>
      </c>
      <c r="D34" s="17" t="s">
        <v>31</v>
      </c>
      <c r="E34" s="4">
        <f t="shared" si="0"/>
        <v>18156.925999999999</v>
      </c>
      <c r="F34" s="23">
        <v>459000</v>
      </c>
    </row>
    <row r="35" spans="1:6" ht="18.75" customHeight="1" x14ac:dyDescent="0.25">
      <c r="A35" s="16" t="s">
        <v>26</v>
      </c>
      <c r="B35" s="14" t="s">
        <v>39</v>
      </c>
      <c r="C35" s="14">
        <v>45.92</v>
      </c>
      <c r="D35" s="17" t="s">
        <v>31</v>
      </c>
      <c r="E35" s="4">
        <f t="shared" si="0"/>
        <v>21097.279999999999</v>
      </c>
      <c r="F35" s="23">
        <v>459000</v>
      </c>
    </row>
    <row r="36" spans="1:6" ht="18.75" customHeight="1" x14ac:dyDescent="0.25">
      <c r="A36" s="16" t="s">
        <v>27</v>
      </c>
      <c r="B36" s="14" t="s">
        <v>39</v>
      </c>
      <c r="C36" s="14">
        <v>47.21</v>
      </c>
      <c r="D36" s="17" t="s">
        <v>31</v>
      </c>
      <c r="E36" s="4">
        <f>(F36*C36)/1000+27</f>
        <v>21696.39</v>
      </c>
      <c r="F36" s="23">
        <v>459000</v>
      </c>
    </row>
    <row r="37" spans="1:6" ht="18.75" customHeight="1" x14ac:dyDescent="0.25">
      <c r="A37" s="16" t="s">
        <v>28</v>
      </c>
      <c r="B37" s="14" t="s">
        <v>39</v>
      </c>
      <c r="C37" s="14">
        <v>54.91</v>
      </c>
      <c r="D37" s="17" t="s">
        <v>31</v>
      </c>
      <c r="E37" s="4">
        <f>(F37*C37)/1000+20</f>
        <v>25223.69</v>
      </c>
      <c r="F37" s="23">
        <v>459000</v>
      </c>
    </row>
    <row r="38" spans="1:6" ht="18.75" customHeight="1" x14ac:dyDescent="0.25">
      <c r="A38" s="16" t="s">
        <v>98</v>
      </c>
      <c r="B38" s="14" t="s">
        <v>39</v>
      </c>
      <c r="C38" s="14">
        <v>64</v>
      </c>
      <c r="D38" s="17" t="s">
        <v>31</v>
      </c>
      <c r="E38" s="4">
        <f t="shared" ref="E38:E42" si="1">(F38*C38)/1000+20</f>
        <v>33236</v>
      </c>
      <c r="F38" s="23">
        <v>519000</v>
      </c>
    </row>
    <row r="39" spans="1:6" ht="18.75" customHeight="1" x14ac:dyDescent="0.25">
      <c r="A39" s="16" t="s">
        <v>101</v>
      </c>
      <c r="B39" s="14" t="s">
        <v>39</v>
      </c>
      <c r="C39" s="14">
        <v>72.33</v>
      </c>
      <c r="D39" s="17" t="s">
        <v>31</v>
      </c>
      <c r="E39" s="4">
        <f t="shared" si="1"/>
        <v>37559.269999999997</v>
      </c>
      <c r="F39" s="23">
        <v>519000</v>
      </c>
    </row>
    <row r="40" spans="1:6" ht="18.75" customHeight="1" x14ac:dyDescent="0.25">
      <c r="A40" s="16" t="s">
        <v>102</v>
      </c>
      <c r="B40" s="14" t="s">
        <v>39</v>
      </c>
      <c r="C40" s="14">
        <v>82.5</v>
      </c>
      <c r="D40" s="17" t="s">
        <v>123</v>
      </c>
      <c r="E40" s="4">
        <f t="shared" si="1"/>
        <v>42837.5</v>
      </c>
      <c r="F40" s="23">
        <v>519000</v>
      </c>
    </row>
    <row r="41" spans="1:6" ht="18.75" customHeight="1" x14ac:dyDescent="0.25">
      <c r="A41" s="16" t="s">
        <v>99</v>
      </c>
      <c r="B41" s="14" t="s">
        <v>39</v>
      </c>
      <c r="C41" s="14">
        <v>90.28</v>
      </c>
      <c r="D41" s="17" t="s">
        <v>31</v>
      </c>
      <c r="E41" s="4">
        <f t="shared" si="1"/>
        <v>47778.12</v>
      </c>
      <c r="F41" s="23">
        <v>529000</v>
      </c>
    </row>
    <row r="42" spans="1:6" ht="18.75" customHeight="1" thickBot="1" x14ac:dyDescent="0.3">
      <c r="A42" s="30" t="s">
        <v>100</v>
      </c>
      <c r="B42" s="25" t="s">
        <v>39</v>
      </c>
      <c r="C42" s="25">
        <v>103</v>
      </c>
      <c r="D42" s="26" t="s">
        <v>31</v>
      </c>
      <c r="E42" s="27">
        <f t="shared" si="1"/>
        <v>54507</v>
      </c>
      <c r="F42" s="39">
        <v>529000</v>
      </c>
    </row>
    <row r="43" spans="1:6" ht="17.25" customHeight="1" thickBot="1" x14ac:dyDescent="0.3">
      <c r="A43" s="60" t="s">
        <v>91</v>
      </c>
      <c r="B43" s="61"/>
      <c r="C43" s="61"/>
      <c r="D43" s="61"/>
      <c r="E43" s="61"/>
      <c r="F43" s="62"/>
    </row>
    <row r="44" spans="1:6" ht="14.25" customHeight="1" x14ac:dyDescent="0.25">
      <c r="A44" s="21" t="s">
        <v>40</v>
      </c>
      <c r="B44" s="67" t="s">
        <v>59</v>
      </c>
      <c r="C44" s="22">
        <v>1.2</v>
      </c>
      <c r="D44" s="28" t="s">
        <v>95</v>
      </c>
      <c r="E44" s="29">
        <f>(C44*F44)/1000+10</f>
        <v>788.8</v>
      </c>
      <c r="F44" s="36">
        <v>649000</v>
      </c>
    </row>
    <row r="45" spans="1:6" ht="14.25" customHeight="1" x14ac:dyDescent="0.25">
      <c r="A45" s="19" t="s">
        <v>47</v>
      </c>
      <c r="B45" s="68"/>
      <c r="C45" s="18">
        <v>1.32</v>
      </c>
      <c r="D45" s="20" t="s">
        <v>95</v>
      </c>
      <c r="E45" s="4">
        <f>(C45*F45)/1000+10</f>
        <v>866.68</v>
      </c>
      <c r="F45" s="23">
        <v>649000</v>
      </c>
    </row>
    <row r="46" spans="1:6" ht="14.25" customHeight="1" x14ac:dyDescent="0.25">
      <c r="A46" s="16" t="s">
        <v>44</v>
      </c>
      <c r="B46" s="68"/>
      <c r="C46" s="14">
        <v>1.55</v>
      </c>
      <c r="D46" s="17" t="s">
        <v>95</v>
      </c>
      <c r="E46" s="4">
        <f t="shared" ref="E46:E56" si="2">(C46*F46)/1000+10</f>
        <v>1015.95</v>
      </c>
      <c r="F46" s="23">
        <v>649000</v>
      </c>
    </row>
    <row r="47" spans="1:6" ht="14.25" customHeight="1" x14ac:dyDescent="0.25">
      <c r="A47" s="16" t="s">
        <v>14</v>
      </c>
      <c r="B47" s="68"/>
      <c r="C47" s="14">
        <v>1.71</v>
      </c>
      <c r="D47" s="17" t="s">
        <v>95</v>
      </c>
      <c r="E47" s="4">
        <f t="shared" si="2"/>
        <v>1119.79</v>
      </c>
      <c r="F47" s="23">
        <v>649000</v>
      </c>
    </row>
    <row r="48" spans="1:6" ht="14.25" customHeight="1" x14ac:dyDescent="0.25">
      <c r="A48" s="16" t="s">
        <v>4</v>
      </c>
      <c r="B48" s="68"/>
      <c r="C48" s="14">
        <v>2.2000000000000002</v>
      </c>
      <c r="D48" s="17" t="s">
        <v>95</v>
      </c>
      <c r="E48" s="4">
        <f t="shared" si="2"/>
        <v>1437.8</v>
      </c>
      <c r="F48" s="23">
        <v>649000</v>
      </c>
    </row>
    <row r="49" spans="1:6" ht="14.25" customHeight="1" x14ac:dyDescent="0.25">
      <c r="A49" s="16" t="s">
        <v>15</v>
      </c>
      <c r="B49" s="68"/>
      <c r="C49" s="14">
        <v>2.46</v>
      </c>
      <c r="D49" s="17" t="s">
        <v>95</v>
      </c>
      <c r="E49" s="4">
        <f t="shared" si="2"/>
        <v>1606.54</v>
      </c>
      <c r="F49" s="23">
        <v>649000</v>
      </c>
    </row>
    <row r="50" spans="1:6" ht="14.25" customHeight="1" x14ac:dyDescent="0.25">
      <c r="A50" s="16" t="s">
        <v>6</v>
      </c>
      <c r="B50" s="68"/>
      <c r="C50" s="14">
        <v>2.81</v>
      </c>
      <c r="D50" s="17" t="s">
        <v>95</v>
      </c>
      <c r="E50" s="4">
        <f t="shared" si="2"/>
        <v>1833.69</v>
      </c>
      <c r="F50" s="23">
        <v>649000</v>
      </c>
    </row>
    <row r="51" spans="1:6" ht="14.25" customHeight="1" x14ac:dyDescent="0.25">
      <c r="A51" s="16" t="s">
        <v>16</v>
      </c>
      <c r="B51" s="68"/>
      <c r="C51" s="14">
        <v>3.2</v>
      </c>
      <c r="D51" s="17" t="s">
        <v>134</v>
      </c>
      <c r="E51" s="4">
        <f t="shared" si="2"/>
        <v>2086.8000000000002</v>
      </c>
      <c r="F51" s="23">
        <v>649000</v>
      </c>
    </row>
    <row r="52" spans="1:6" ht="14.25" customHeight="1" x14ac:dyDescent="0.25">
      <c r="A52" s="16" t="s">
        <v>3</v>
      </c>
      <c r="B52" s="68"/>
      <c r="C52" s="14">
        <v>3.43</v>
      </c>
      <c r="D52" s="17" t="s">
        <v>95</v>
      </c>
      <c r="E52" s="4">
        <f t="shared" si="2"/>
        <v>2236.0700000000002</v>
      </c>
      <c r="F52" s="23">
        <v>649000</v>
      </c>
    </row>
    <row r="53" spans="1:6" ht="14.25" customHeight="1" x14ac:dyDescent="0.25">
      <c r="A53" s="16" t="s">
        <v>7</v>
      </c>
      <c r="B53" s="68"/>
      <c r="C53" s="14">
        <v>4.0199999999999996</v>
      </c>
      <c r="D53" s="17" t="s">
        <v>144</v>
      </c>
      <c r="E53" s="4">
        <f t="shared" si="2"/>
        <v>2618.9799999999996</v>
      </c>
      <c r="F53" s="23">
        <v>649000</v>
      </c>
    </row>
    <row r="54" spans="1:6" ht="14.25" customHeight="1" x14ac:dyDescent="0.25">
      <c r="A54" s="16" t="s">
        <v>29</v>
      </c>
      <c r="B54" s="68"/>
      <c r="C54" s="14">
        <v>4.3499999999999996</v>
      </c>
      <c r="D54" s="17" t="s">
        <v>95</v>
      </c>
      <c r="E54" s="4">
        <f t="shared" si="2"/>
        <v>2833.15</v>
      </c>
      <c r="F54" s="23">
        <v>649000</v>
      </c>
    </row>
    <row r="55" spans="1:6" ht="14.25" customHeight="1" x14ac:dyDescent="0.25">
      <c r="A55" s="52" t="s">
        <v>120</v>
      </c>
      <c r="B55" s="68"/>
      <c r="C55" s="40">
        <v>5.13</v>
      </c>
      <c r="D55" s="51" t="s">
        <v>36</v>
      </c>
      <c r="E55" s="4">
        <f t="shared" si="2"/>
        <v>3339.37</v>
      </c>
      <c r="F55" s="23">
        <v>649000</v>
      </c>
    </row>
    <row r="56" spans="1:6" ht="14.25" customHeight="1" thickBot="1" x14ac:dyDescent="0.3">
      <c r="A56" s="30" t="s">
        <v>41</v>
      </c>
      <c r="B56" s="69"/>
      <c r="C56" s="25">
        <v>7.3</v>
      </c>
      <c r="D56" s="26" t="s">
        <v>95</v>
      </c>
      <c r="E56" s="27">
        <f t="shared" si="2"/>
        <v>4747.7</v>
      </c>
      <c r="F56" s="23">
        <v>649000</v>
      </c>
    </row>
    <row r="57" spans="1:6" ht="17.25" customHeight="1" thickBot="1" x14ac:dyDescent="0.3">
      <c r="A57" s="60" t="s">
        <v>92</v>
      </c>
      <c r="B57" s="61"/>
      <c r="C57" s="61"/>
      <c r="D57" s="61"/>
      <c r="E57" s="61"/>
      <c r="F57" s="62"/>
    </row>
    <row r="58" spans="1:6" ht="13.5" customHeight="1" x14ac:dyDescent="0.25">
      <c r="A58" s="21" t="s">
        <v>35</v>
      </c>
      <c r="B58" s="67" t="s">
        <v>59</v>
      </c>
      <c r="C58" s="22">
        <v>4.12</v>
      </c>
      <c r="D58" s="28" t="s">
        <v>95</v>
      </c>
      <c r="E58" s="29">
        <f>(C58*F58)/1000+10</f>
        <v>2642.68</v>
      </c>
      <c r="F58" s="36">
        <v>639000</v>
      </c>
    </row>
    <row r="59" spans="1:6" ht="13.5" customHeight="1" x14ac:dyDescent="0.25">
      <c r="A59" s="16" t="s">
        <v>11</v>
      </c>
      <c r="B59" s="68"/>
      <c r="C59" s="14">
        <v>4.79</v>
      </c>
      <c r="D59" s="17" t="s">
        <v>135</v>
      </c>
      <c r="E59" s="4">
        <f>(C59*F59)/1000+10</f>
        <v>3070.81</v>
      </c>
      <c r="F59" s="24">
        <v>639000</v>
      </c>
    </row>
    <row r="60" spans="1:6" ht="13.5" customHeight="1" x14ac:dyDescent="0.25">
      <c r="A60" s="16" t="s">
        <v>103</v>
      </c>
      <c r="B60" s="68"/>
      <c r="C60" s="14">
        <v>5.56</v>
      </c>
      <c r="D60" s="17" t="s">
        <v>95</v>
      </c>
      <c r="E60" s="4">
        <f t="shared" ref="E60:E68" si="3">(C60*F60)/1000+10</f>
        <v>3562.8399999999997</v>
      </c>
      <c r="F60" s="24">
        <v>639000</v>
      </c>
    </row>
    <row r="61" spans="1:6" ht="13.5" customHeight="1" x14ac:dyDescent="0.25">
      <c r="A61" s="16" t="s">
        <v>18</v>
      </c>
      <c r="B61" s="68"/>
      <c r="C61" s="14">
        <v>6.49</v>
      </c>
      <c r="D61" s="17" t="s">
        <v>136</v>
      </c>
      <c r="E61" s="4">
        <f t="shared" si="3"/>
        <v>4157.1099999999997</v>
      </c>
      <c r="F61" s="24">
        <v>639000</v>
      </c>
    </row>
    <row r="62" spans="1:6" ht="13.5" customHeight="1" x14ac:dyDescent="0.25">
      <c r="A62" s="16" t="s">
        <v>12</v>
      </c>
      <c r="B62" s="68"/>
      <c r="C62" s="14">
        <v>7.31</v>
      </c>
      <c r="D62" s="17" t="s">
        <v>95</v>
      </c>
      <c r="E62" s="4">
        <f t="shared" si="3"/>
        <v>4681.09</v>
      </c>
      <c r="F62" s="24">
        <v>639000</v>
      </c>
    </row>
    <row r="63" spans="1:6" ht="13.5" customHeight="1" x14ac:dyDescent="0.25">
      <c r="A63" s="16" t="s">
        <v>19</v>
      </c>
      <c r="B63" s="68"/>
      <c r="C63" s="14">
        <v>7.97</v>
      </c>
      <c r="D63" s="17" t="s">
        <v>137</v>
      </c>
      <c r="E63" s="4">
        <f t="shared" si="3"/>
        <v>5102.83</v>
      </c>
      <c r="F63" s="24">
        <v>639000</v>
      </c>
    </row>
    <row r="64" spans="1:6" ht="13.5" customHeight="1" x14ac:dyDescent="0.25">
      <c r="A64" s="16" t="s">
        <v>13</v>
      </c>
      <c r="B64" s="68"/>
      <c r="C64" s="14">
        <v>8.77</v>
      </c>
      <c r="D64" s="17" t="s">
        <v>36</v>
      </c>
      <c r="E64" s="4">
        <f t="shared" si="3"/>
        <v>5614.03</v>
      </c>
      <c r="F64" s="24">
        <v>639000</v>
      </c>
    </row>
    <row r="65" spans="1:6 5286:5293" ht="13.5" customHeight="1" x14ac:dyDescent="0.25">
      <c r="A65" s="16" t="s">
        <v>5</v>
      </c>
      <c r="B65" s="68"/>
      <c r="C65" s="14">
        <v>9.3000000000000007</v>
      </c>
      <c r="D65" s="17" t="s">
        <v>145</v>
      </c>
      <c r="E65" s="4">
        <f t="shared" si="3"/>
        <v>5952.7</v>
      </c>
      <c r="F65" s="24">
        <v>639000</v>
      </c>
    </row>
    <row r="66" spans="1:6 5286:5293" ht="13.5" customHeight="1" x14ac:dyDescent="0.25">
      <c r="A66" s="52" t="s">
        <v>20</v>
      </c>
      <c r="B66" s="68"/>
      <c r="C66" s="40">
        <v>10.94</v>
      </c>
      <c r="D66" s="51" t="s">
        <v>36</v>
      </c>
      <c r="E66" s="4">
        <f t="shared" si="3"/>
        <v>7000.66</v>
      </c>
      <c r="F66" s="24">
        <v>639000</v>
      </c>
    </row>
    <row r="67" spans="1:6 5286:5293" ht="13.5" customHeight="1" x14ac:dyDescent="0.25">
      <c r="A67" s="52" t="s">
        <v>81</v>
      </c>
      <c r="B67" s="68"/>
      <c r="C67" s="40">
        <v>14.7</v>
      </c>
      <c r="D67" s="51" t="s">
        <v>95</v>
      </c>
      <c r="E67" s="4">
        <f t="shared" si="3"/>
        <v>9403.2999999999993</v>
      </c>
      <c r="F67" s="24">
        <v>639000</v>
      </c>
    </row>
    <row r="68" spans="1:6 5286:5293" ht="13.5" customHeight="1" thickBot="1" x14ac:dyDescent="0.3">
      <c r="A68" s="30" t="s">
        <v>22</v>
      </c>
      <c r="B68" s="69"/>
      <c r="C68" s="25">
        <v>16.7</v>
      </c>
      <c r="D68" s="26" t="s">
        <v>36</v>
      </c>
      <c r="E68" s="4">
        <f t="shared" si="3"/>
        <v>10681.3</v>
      </c>
      <c r="F68" s="24">
        <v>639000</v>
      </c>
    </row>
    <row r="69" spans="1:6 5286:5293" ht="18.75" customHeight="1" thickBot="1" x14ac:dyDescent="0.3">
      <c r="A69" s="60" t="s">
        <v>37</v>
      </c>
      <c r="B69" s="61"/>
      <c r="C69" s="61"/>
      <c r="D69" s="61"/>
      <c r="E69" s="61"/>
      <c r="F69" s="62"/>
      <c r="GUH69" s="1"/>
      <c r="GUI69" s="1"/>
      <c r="GUJ69" s="1"/>
      <c r="GUK69" s="1"/>
      <c r="GUL69" s="1"/>
      <c r="GUM69" s="1"/>
      <c r="GUN69" s="1"/>
      <c r="GUO69" s="1"/>
    </row>
    <row r="70" spans="1:6 5286:5293" ht="14.25" customHeight="1" x14ac:dyDescent="0.25">
      <c r="A70" s="16" t="s">
        <v>87</v>
      </c>
      <c r="B70" s="15" t="s">
        <v>51</v>
      </c>
      <c r="C70" s="14">
        <v>1.32</v>
      </c>
      <c r="D70" s="17" t="s">
        <v>36</v>
      </c>
      <c r="E70" s="4">
        <f>(C70*F70)/1000+20</f>
        <v>573.08000000000004</v>
      </c>
      <c r="F70" s="24">
        <v>419000</v>
      </c>
      <c r="GUH70" s="1"/>
      <c r="GUI70" s="1"/>
      <c r="GUJ70" s="1"/>
      <c r="GUK70" s="1"/>
      <c r="GUL70" s="1"/>
      <c r="GUM70" s="1"/>
      <c r="GUN70" s="1"/>
      <c r="GUO70" s="1"/>
    </row>
    <row r="71" spans="1:6 5286:5293" ht="14.25" customHeight="1" x14ac:dyDescent="0.25">
      <c r="A71" s="16" t="s">
        <v>55</v>
      </c>
      <c r="B71" s="15" t="s">
        <v>51</v>
      </c>
      <c r="C71" s="14">
        <v>2.97</v>
      </c>
      <c r="D71" s="17" t="s">
        <v>36</v>
      </c>
      <c r="E71" s="4">
        <f>(C71*F71)/1000+23</f>
        <v>1178.33</v>
      </c>
      <c r="F71" s="24">
        <v>389000</v>
      </c>
      <c r="GUH71" s="1"/>
      <c r="GUI71" s="1"/>
      <c r="GUJ71" s="1"/>
      <c r="GUK71" s="1"/>
      <c r="GUL71" s="1"/>
      <c r="GUM71" s="1"/>
      <c r="GUN71" s="1"/>
      <c r="GUO71" s="1"/>
    </row>
    <row r="72" spans="1:6 5286:5293" ht="14.25" customHeight="1" x14ac:dyDescent="0.25">
      <c r="A72" s="16" t="s">
        <v>56</v>
      </c>
      <c r="B72" s="15" t="s">
        <v>88</v>
      </c>
      <c r="C72" s="14">
        <v>4.3099999999999996</v>
      </c>
      <c r="D72" s="17" t="s">
        <v>125</v>
      </c>
      <c r="E72" s="4">
        <f t="shared" ref="E72:E74" si="4">(C72*F72)/1000+23</f>
        <v>1570.2899999999997</v>
      </c>
      <c r="F72" s="24">
        <v>359000</v>
      </c>
      <c r="GUH72" s="1"/>
      <c r="GUI72" s="1"/>
      <c r="GUJ72" s="1"/>
      <c r="GUK72" s="1"/>
      <c r="GUL72" s="1"/>
      <c r="GUM72" s="1"/>
      <c r="GUN72" s="1"/>
      <c r="GUO72" s="1"/>
    </row>
    <row r="73" spans="1:6 5286:5293" ht="14.25" customHeight="1" x14ac:dyDescent="0.25">
      <c r="A73" s="16" t="s">
        <v>60</v>
      </c>
      <c r="B73" s="15" t="s">
        <v>88</v>
      </c>
      <c r="C73" s="14">
        <v>5.57</v>
      </c>
      <c r="D73" s="17" t="s">
        <v>36</v>
      </c>
      <c r="E73" s="4">
        <f t="shared" si="4"/>
        <v>2022.63</v>
      </c>
      <c r="F73" s="24">
        <v>359000</v>
      </c>
      <c r="GUH73" s="1"/>
      <c r="GUI73" s="1"/>
      <c r="GUJ73" s="1"/>
      <c r="GUK73" s="1"/>
      <c r="GUL73" s="1"/>
      <c r="GUM73" s="1"/>
      <c r="GUN73" s="1"/>
      <c r="GUO73" s="1"/>
    </row>
    <row r="74" spans="1:6 5286:5293" ht="14.25" customHeight="1" x14ac:dyDescent="0.25">
      <c r="A74" s="16" t="s">
        <v>94</v>
      </c>
      <c r="B74" s="15" t="s">
        <v>88</v>
      </c>
      <c r="C74" s="14">
        <v>3.6</v>
      </c>
      <c r="D74" s="17" t="s">
        <v>36</v>
      </c>
      <c r="E74" s="4">
        <f t="shared" si="4"/>
        <v>1423.4</v>
      </c>
      <c r="F74" s="24">
        <v>389000</v>
      </c>
      <c r="GUH74" s="1"/>
      <c r="GUI74" s="1"/>
      <c r="GUJ74" s="1"/>
      <c r="GUK74" s="1"/>
      <c r="GUL74" s="1"/>
      <c r="GUM74" s="1"/>
      <c r="GUN74" s="1"/>
      <c r="GUO74" s="1"/>
    </row>
    <row r="75" spans="1:6 5286:5293" ht="13.5" customHeight="1" x14ac:dyDescent="0.25">
      <c r="A75" s="16" t="s">
        <v>62</v>
      </c>
      <c r="B75" s="15" t="s">
        <v>51</v>
      </c>
      <c r="C75" s="14">
        <v>5.3</v>
      </c>
      <c r="D75" s="17" t="s">
        <v>130</v>
      </c>
      <c r="E75" s="4">
        <f>(C75*F75)/1000+46</f>
        <v>1948.7</v>
      </c>
      <c r="F75" s="24">
        <v>359000</v>
      </c>
      <c r="GUH75" s="1"/>
      <c r="GUI75" s="1"/>
      <c r="GUJ75" s="1"/>
      <c r="GUK75" s="1"/>
      <c r="GUL75" s="1"/>
      <c r="GUM75" s="1"/>
      <c r="GUN75" s="1"/>
      <c r="GUO75" s="1"/>
    </row>
    <row r="76" spans="1:6 5286:5293" ht="13.5" customHeight="1" x14ac:dyDescent="0.25">
      <c r="A76" s="16" t="s">
        <v>116</v>
      </c>
      <c r="B76" s="15" t="s">
        <v>51</v>
      </c>
      <c r="C76" s="14">
        <v>6.9</v>
      </c>
      <c r="D76" s="17" t="s">
        <v>31</v>
      </c>
      <c r="E76" s="4">
        <f>(C76*F76)/1000+46</f>
        <v>2592.1</v>
      </c>
      <c r="F76" s="24">
        <v>369000</v>
      </c>
      <c r="GUH76" s="1"/>
      <c r="GUI76" s="1"/>
      <c r="GUJ76" s="1"/>
      <c r="GUK76" s="1"/>
      <c r="GUL76" s="1"/>
      <c r="GUM76" s="1"/>
      <c r="GUN76" s="1"/>
      <c r="GUO76" s="1"/>
    </row>
    <row r="77" spans="1:6 5286:5293" ht="14.25" customHeight="1" x14ac:dyDescent="0.25">
      <c r="A77" s="16" t="s">
        <v>127</v>
      </c>
      <c r="B77" s="15" t="s">
        <v>88</v>
      </c>
      <c r="C77" s="14">
        <v>6.2</v>
      </c>
      <c r="D77" s="17" t="s">
        <v>31</v>
      </c>
      <c r="E77" s="4">
        <f>(C77*F77)/1000+20</f>
        <v>2245.8000000000002</v>
      </c>
      <c r="F77" s="24">
        <v>359000</v>
      </c>
      <c r="GUH77" s="1"/>
      <c r="GUI77" s="1"/>
      <c r="GUJ77" s="1"/>
      <c r="GUK77" s="1"/>
      <c r="GUL77" s="1"/>
      <c r="GUM77" s="1"/>
      <c r="GUN77" s="1"/>
      <c r="GUO77" s="1"/>
    </row>
    <row r="78" spans="1:6 5286:5293" ht="14.25" customHeight="1" x14ac:dyDescent="0.25">
      <c r="A78" s="16" t="s">
        <v>64</v>
      </c>
      <c r="B78" s="15" t="s">
        <v>88</v>
      </c>
      <c r="C78" s="14">
        <v>6.67</v>
      </c>
      <c r="D78" s="17" t="s">
        <v>31</v>
      </c>
      <c r="E78" s="4">
        <f t="shared" ref="E78:E81" si="5">(C78*F78)/1000+20</f>
        <v>2414.5300000000002</v>
      </c>
      <c r="F78" s="24">
        <v>359000</v>
      </c>
      <c r="GUH78" s="1"/>
      <c r="GUI78" s="1"/>
      <c r="GUJ78" s="1"/>
      <c r="GUK78" s="1"/>
      <c r="GUL78" s="1"/>
      <c r="GUM78" s="1"/>
      <c r="GUN78" s="1"/>
      <c r="GUO78" s="1"/>
    </row>
    <row r="79" spans="1:6 5286:5293" ht="14.25" customHeight="1" x14ac:dyDescent="0.25">
      <c r="A79" s="16" t="s">
        <v>48</v>
      </c>
      <c r="B79" s="15" t="s">
        <v>89</v>
      </c>
      <c r="C79" s="14">
        <v>8.6999999999999993</v>
      </c>
      <c r="D79" s="17">
        <v>12</v>
      </c>
      <c r="E79" s="4">
        <f t="shared" si="5"/>
        <v>3230.2999999999997</v>
      </c>
      <c r="F79" s="24">
        <v>369000</v>
      </c>
      <c r="GUH79" s="1"/>
      <c r="GUI79" s="1"/>
      <c r="GUJ79" s="1"/>
      <c r="GUK79" s="1"/>
      <c r="GUL79" s="1"/>
      <c r="GUM79" s="1"/>
      <c r="GUN79" s="1"/>
      <c r="GUO79" s="1"/>
    </row>
    <row r="80" spans="1:6 5286:5293" ht="14.25" customHeight="1" x14ac:dyDescent="0.25">
      <c r="A80" s="16" t="s">
        <v>82</v>
      </c>
      <c r="B80" s="15" t="s">
        <v>88</v>
      </c>
      <c r="C80" s="14">
        <v>9.15</v>
      </c>
      <c r="D80" s="17" t="s">
        <v>31</v>
      </c>
      <c r="E80" s="4">
        <f t="shared" si="5"/>
        <v>3396.35</v>
      </c>
      <c r="F80" s="24">
        <v>369000</v>
      </c>
      <c r="GUH80" s="1"/>
      <c r="GUI80" s="1"/>
      <c r="GUJ80" s="1"/>
      <c r="GUK80" s="1"/>
      <c r="GUL80" s="1"/>
      <c r="GUM80" s="1"/>
      <c r="GUN80" s="1"/>
      <c r="GUO80" s="1"/>
    </row>
    <row r="81" spans="1:6 5286:5293" ht="14.25" customHeight="1" thickBot="1" x14ac:dyDescent="0.3">
      <c r="A81" s="16" t="s">
        <v>80</v>
      </c>
      <c r="B81" s="15" t="s">
        <v>88</v>
      </c>
      <c r="C81" s="14">
        <v>11.84</v>
      </c>
      <c r="D81" s="17" t="s">
        <v>31</v>
      </c>
      <c r="E81" s="4">
        <f t="shared" si="5"/>
        <v>4388.96</v>
      </c>
      <c r="F81" s="24">
        <v>369000</v>
      </c>
      <c r="GUH81" s="1"/>
      <c r="GUI81" s="1"/>
      <c r="GUJ81" s="1"/>
      <c r="GUK81" s="1"/>
      <c r="GUL81" s="1"/>
      <c r="GUM81" s="1"/>
      <c r="GUN81" s="1"/>
      <c r="GUO81" s="1"/>
    </row>
    <row r="82" spans="1:6 5286:5293" ht="19.5" customHeight="1" thickBot="1" x14ac:dyDescent="0.3">
      <c r="A82" s="64" t="s">
        <v>38</v>
      </c>
      <c r="B82" s="65"/>
      <c r="C82" s="65"/>
      <c r="D82" s="65"/>
      <c r="E82" s="65"/>
      <c r="F82" s="66"/>
      <c r="GUH82" s="1"/>
      <c r="GUI82" s="1"/>
      <c r="GUJ82" s="1"/>
      <c r="GUK82" s="1"/>
      <c r="GUL82" s="1"/>
      <c r="GUM82" s="1"/>
      <c r="GUN82" s="1"/>
      <c r="GUO82" s="1"/>
    </row>
    <row r="83" spans="1:6 5286:5293" ht="14.25" customHeight="1" x14ac:dyDescent="0.25">
      <c r="A83" s="19" t="s">
        <v>85</v>
      </c>
      <c r="B83" s="50" t="s">
        <v>51</v>
      </c>
      <c r="C83" s="18">
        <v>2.33</v>
      </c>
      <c r="D83" s="20" t="s">
        <v>36</v>
      </c>
      <c r="E83" s="45">
        <f>(C83*F83)/1000+20</f>
        <v>926.37</v>
      </c>
      <c r="F83" s="24">
        <v>389000</v>
      </c>
      <c r="GUH83" s="1"/>
      <c r="GUI83" s="1"/>
      <c r="GUJ83" s="1"/>
      <c r="GUK83" s="1"/>
      <c r="GUL83" s="1"/>
      <c r="GUM83" s="1"/>
      <c r="GUN83" s="1"/>
      <c r="GUO83" s="1"/>
    </row>
    <row r="84" spans="1:6 5286:5293" ht="14.25" customHeight="1" x14ac:dyDescent="0.25">
      <c r="A84" s="16" t="s">
        <v>53</v>
      </c>
      <c r="B84" s="15" t="s">
        <v>88</v>
      </c>
      <c r="C84" s="14">
        <v>3.37</v>
      </c>
      <c r="D84" s="17" t="s">
        <v>131</v>
      </c>
      <c r="E84" s="4">
        <f>(C84*F84)/1000+20</f>
        <v>1229.83</v>
      </c>
      <c r="F84" s="24">
        <v>359000</v>
      </c>
      <c r="GUH84" s="1"/>
      <c r="GUI84" s="1"/>
      <c r="GUJ84" s="1"/>
      <c r="GUK84" s="1"/>
      <c r="GUL84" s="1"/>
      <c r="GUM84" s="1"/>
      <c r="GUN84" s="1"/>
      <c r="GUO84" s="1"/>
    </row>
    <row r="85" spans="1:6 5286:5293" ht="14.25" customHeight="1" x14ac:dyDescent="0.25">
      <c r="A85" s="16" t="s">
        <v>117</v>
      </c>
      <c r="B85" s="15" t="s">
        <v>88</v>
      </c>
      <c r="C85" s="14">
        <v>4.3099999999999996</v>
      </c>
      <c r="D85" s="17" t="s">
        <v>36</v>
      </c>
      <c r="E85" s="4">
        <f>(C85*F85)/1000+20</f>
        <v>1610.3899999999999</v>
      </c>
      <c r="F85" s="24">
        <v>369000</v>
      </c>
      <c r="GUH85" s="1"/>
      <c r="GUI85" s="1"/>
      <c r="GUJ85" s="1"/>
      <c r="GUK85" s="1"/>
      <c r="GUL85" s="1"/>
      <c r="GUM85" s="1"/>
      <c r="GUN85" s="1"/>
      <c r="GUO85" s="1"/>
    </row>
    <row r="86" spans="1:6 5286:5293" ht="14.25" customHeight="1" x14ac:dyDescent="0.25">
      <c r="A86" s="16" t="s">
        <v>119</v>
      </c>
      <c r="B86" s="15" t="s">
        <v>88</v>
      </c>
      <c r="C86" s="14">
        <v>3</v>
      </c>
      <c r="D86" s="17" t="s">
        <v>36</v>
      </c>
      <c r="E86" s="4">
        <f>(C86*F86)/1000+20</f>
        <v>1187</v>
      </c>
      <c r="F86" s="24">
        <v>389000</v>
      </c>
      <c r="GUH86" s="1"/>
      <c r="GUI86" s="1"/>
      <c r="GUJ86" s="1"/>
      <c r="GUK86" s="1"/>
      <c r="GUL86" s="1"/>
      <c r="GUM86" s="1"/>
      <c r="GUN86" s="1"/>
      <c r="GUO86" s="1"/>
    </row>
    <row r="87" spans="1:6 5286:5293" ht="14.25" customHeight="1" x14ac:dyDescent="0.25">
      <c r="A87" s="16" t="s">
        <v>54</v>
      </c>
      <c r="B87" s="15" t="s">
        <v>88</v>
      </c>
      <c r="C87" s="14">
        <v>4.32</v>
      </c>
      <c r="D87" s="17" t="s">
        <v>146</v>
      </c>
      <c r="E87" s="4">
        <f t="shared" ref="E87:E88" si="6">(C87*F87)/1000+20</f>
        <v>1570.88</v>
      </c>
      <c r="F87" s="24">
        <v>359000</v>
      </c>
      <c r="GUH87" s="1"/>
      <c r="GUI87" s="1"/>
      <c r="GUJ87" s="1"/>
      <c r="GUK87" s="1"/>
      <c r="GUL87" s="1"/>
      <c r="GUM87" s="1"/>
      <c r="GUN87" s="1"/>
      <c r="GUO87" s="1"/>
    </row>
    <row r="88" spans="1:6 5286:5293" ht="14.25" customHeight="1" x14ac:dyDescent="0.25">
      <c r="A88" s="16" t="s">
        <v>58</v>
      </c>
      <c r="B88" s="15" t="s">
        <v>88</v>
      </c>
      <c r="C88" s="14">
        <v>5.56</v>
      </c>
      <c r="D88" s="17" t="s">
        <v>111</v>
      </c>
      <c r="E88" s="4">
        <f t="shared" si="6"/>
        <v>2071.64</v>
      </c>
      <c r="F88" s="24">
        <v>369000</v>
      </c>
      <c r="GUH88" s="1"/>
      <c r="GUI88" s="1"/>
      <c r="GUJ88" s="1"/>
      <c r="GUK88" s="1"/>
      <c r="GUL88" s="1"/>
      <c r="GUM88" s="1"/>
      <c r="GUN88" s="1"/>
      <c r="GUO88" s="1"/>
    </row>
    <row r="89" spans="1:6 5286:5293" ht="14.25" customHeight="1" x14ac:dyDescent="0.25">
      <c r="A89" s="16" t="s">
        <v>52</v>
      </c>
      <c r="B89" s="15" t="s">
        <v>51</v>
      </c>
      <c r="C89" s="14">
        <v>5.25</v>
      </c>
      <c r="D89" s="17" t="s">
        <v>31</v>
      </c>
      <c r="E89" s="4">
        <f>(C89*F89)/1000+44</f>
        <v>1928.75</v>
      </c>
      <c r="F89" s="24">
        <v>359000</v>
      </c>
      <c r="GUH89" s="1"/>
      <c r="GUI89" s="1"/>
      <c r="GUJ89" s="1"/>
      <c r="GUK89" s="1"/>
      <c r="GUL89" s="1"/>
      <c r="GUM89" s="1"/>
      <c r="GUN89" s="1"/>
      <c r="GUO89" s="1"/>
    </row>
    <row r="90" spans="1:6 5286:5293" ht="14.25" customHeight="1" x14ac:dyDescent="0.25">
      <c r="A90" s="16" t="s">
        <v>57</v>
      </c>
      <c r="B90" s="15" t="s">
        <v>88</v>
      </c>
      <c r="C90" s="14">
        <v>6.82</v>
      </c>
      <c r="D90" s="17" t="s">
        <v>126</v>
      </c>
      <c r="E90" s="4">
        <f>(C90*F90)/1000+20</f>
        <v>2536.58</v>
      </c>
      <c r="F90" s="24">
        <v>369000</v>
      </c>
      <c r="GUH90" s="1"/>
      <c r="GUI90" s="1"/>
      <c r="GUJ90" s="1"/>
      <c r="GUK90" s="1"/>
      <c r="GUL90" s="1"/>
      <c r="GUM90" s="1"/>
      <c r="GUN90" s="1"/>
      <c r="GUO90" s="1"/>
    </row>
    <row r="91" spans="1:6 5286:5293" ht="14.25" customHeight="1" x14ac:dyDescent="0.25">
      <c r="A91" s="16" t="s">
        <v>79</v>
      </c>
      <c r="B91" s="15" t="s">
        <v>88</v>
      </c>
      <c r="C91" s="14">
        <v>7.1310000000000002</v>
      </c>
      <c r="D91" s="17" t="s">
        <v>132</v>
      </c>
      <c r="E91" s="4">
        <f>(C91*F91)/1000+20</f>
        <v>2580.029</v>
      </c>
      <c r="F91" s="24">
        <v>359000</v>
      </c>
      <c r="GUH91" s="1"/>
      <c r="GUI91" s="1"/>
      <c r="GUJ91" s="1"/>
      <c r="GUK91" s="1"/>
      <c r="GUL91" s="1"/>
      <c r="GUM91" s="1"/>
      <c r="GUN91" s="1"/>
      <c r="GUO91" s="1"/>
    </row>
    <row r="92" spans="1:6 5286:5293" ht="14.25" customHeight="1" x14ac:dyDescent="0.25">
      <c r="A92" s="16" t="s">
        <v>78</v>
      </c>
      <c r="B92" s="15" t="s">
        <v>88</v>
      </c>
      <c r="C92" s="14">
        <v>9.3309999999999995</v>
      </c>
      <c r="D92" s="17" t="s">
        <v>31</v>
      </c>
      <c r="E92" s="4">
        <f t="shared" ref="E92:E112" si="7">(C92*F92)/1000+20</f>
        <v>3463.1390000000001</v>
      </c>
      <c r="F92" s="24">
        <v>369000</v>
      </c>
      <c r="GUH92" s="1"/>
      <c r="GUI92" s="1"/>
      <c r="GUJ92" s="1"/>
      <c r="GUK92" s="1"/>
      <c r="GUL92" s="1"/>
      <c r="GUM92" s="1"/>
      <c r="GUN92" s="1"/>
      <c r="GUO92" s="1"/>
    </row>
    <row r="93" spans="1:6 5286:5293" ht="14.25" customHeight="1" x14ac:dyDescent="0.25">
      <c r="A93" s="16" t="s">
        <v>61</v>
      </c>
      <c r="B93" s="15" t="s">
        <v>88</v>
      </c>
      <c r="C93" s="14">
        <v>9.02</v>
      </c>
      <c r="D93" s="17" t="s">
        <v>31</v>
      </c>
      <c r="E93" s="4">
        <f t="shared" si="7"/>
        <v>3258.18</v>
      </c>
      <c r="F93" s="24">
        <v>359000</v>
      </c>
      <c r="GUH93" s="1"/>
      <c r="GUI93" s="1"/>
      <c r="GUJ93" s="1"/>
      <c r="GUK93" s="1"/>
      <c r="GUL93" s="1"/>
      <c r="GUM93" s="1"/>
      <c r="GUN93" s="1"/>
      <c r="GUO93" s="1"/>
    </row>
    <row r="94" spans="1:6 5286:5293" ht="14.25" customHeight="1" x14ac:dyDescent="0.25">
      <c r="A94" s="16" t="s">
        <v>33</v>
      </c>
      <c r="B94" s="15" t="s">
        <v>88</v>
      </c>
      <c r="C94" s="14">
        <v>11.84</v>
      </c>
      <c r="D94" s="17" t="s">
        <v>31</v>
      </c>
      <c r="E94" s="4">
        <f t="shared" si="7"/>
        <v>4270.5600000000004</v>
      </c>
      <c r="F94" s="24">
        <v>359000</v>
      </c>
      <c r="GUH94" s="1"/>
      <c r="GUI94" s="1"/>
      <c r="GUJ94" s="1"/>
      <c r="GUK94" s="1"/>
      <c r="GUL94" s="1"/>
      <c r="GUM94" s="1"/>
      <c r="GUN94" s="1"/>
      <c r="GUO94" s="1"/>
    </row>
    <row r="95" spans="1:6 5286:5293" ht="14.25" customHeight="1" x14ac:dyDescent="0.25">
      <c r="A95" s="16" t="s">
        <v>66</v>
      </c>
      <c r="B95" s="15" t="s">
        <v>89</v>
      </c>
      <c r="C95" s="14">
        <v>14.42</v>
      </c>
      <c r="D95" s="17" t="s">
        <v>107</v>
      </c>
      <c r="E95" s="4">
        <f t="shared" si="7"/>
        <v>5340.98</v>
      </c>
      <c r="F95" s="24">
        <v>369000</v>
      </c>
      <c r="GUH95" s="1"/>
      <c r="GUI95" s="1"/>
      <c r="GUJ95" s="1"/>
      <c r="GUK95" s="1"/>
      <c r="GUL95" s="1"/>
      <c r="GUM95" s="1"/>
      <c r="GUN95" s="1"/>
      <c r="GUO95" s="1"/>
    </row>
    <row r="96" spans="1:6 5286:5293" ht="14.25" customHeight="1" x14ac:dyDescent="0.25">
      <c r="A96" s="16" t="s">
        <v>90</v>
      </c>
      <c r="B96" s="15" t="s">
        <v>89</v>
      </c>
      <c r="C96" s="14">
        <v>17</v>
      </c>
      <c r="D96" s="17" t="s">
        <v>115</v>
      </c>
      <c r="E96" s="4">
        <f t="shared" si="7"/>
        <v>6973</v>
      </c>
      <c r="F96" s="23">
        <v>409000</v>
      </c>
      <c r="GUH96" s="1"/>
      <c r="GUI96" s="1"/>
      <c r="GUJ96" s="1"/>
      <c r="GUK96" s="1"/>
      <c r="GUL96" s="1"/>
      <c r="GUM96" s="1"/>
      <c r="GUN96" s="1"/>
      <c r="GUO96" s="1"/>
    </row>
    <row r="97" spans="1:6 5286:5293" ht="14.25" customHeight="1" x14ac:dyDescent="0.25">
      <c r="A97" s="16" t="s">
        <v>65</v>
      </c>
      <c r="B97" s="15" t="s">
        <v>97</v>
      </c>
      <c r="C97" s="14">
        <v>14.35</v>
      </c>
      <c r="D97" s="17" t="s">
        <v>31</v>
      </c>
      <c r="E97" s="4">
        <f t="shared" si="7"/>
        <v>5401.25</v>
      </c>
      <c r="F97" s="23">
        <v>375000</v>
      </c>
      <c r="GUH97" s="1"/>
      <c r="GUI97" s="1"/>
      <c r="GUJ97" s="1"/>
      <c r="GUK97" s="1"/>
      <c r="GUL97" s="1"/>
      <c r="GUM97" s="1"/>
      <c r="GUN97" s="1"/>
      <c r="GUO97" s="1"/>
    </row>
    <row r="98" spans="1:6 5286:5293" ht="14.25" customHeight="1" x14ac:dyDescent="0.25">
      <c r="A98" s="16" t="s">
        <v>67</v>
      </c>
      <c r="B98" s="15" t="s">
        <v>89</v>
      </c>
      <c r="C98" s="14">
        <v>17.72</v>
      </c>
      <c r="D98" s="17" t="s">
        <v>106</v>
      </c>
      <c r="E98" s="4">
        <f t="shared" si="7"/>
        <v>6665</v>
      </c>
      <c r="F98" s="23">
        <v>375000</v>
      </c>
      <c r="GUH98" s="1"/>
      <c r="GUI98" s="1"/>
      <c r="GUJ98" s="1"/>
      <c r="GUK98" s="1"/>
      <c r="GUL98" s="1"/>
      <c r="GUM98" s="1"/>
      <c r="GUN98" s="1"/>
      <c r="GUO98" s="1"/>
    </row>
    <row r="99" spans="1:6 5286:5293" ht="14.25" customHeight="1" x14ac:dyDescent="0.25">
      <c r="A99" s="16" t="s">
        <v>68</v>
      </c>
      <c r="B99" s="15" t="s">
        <v>89</v>
      </c>
      <c r="C99" s="14">
        <v>21</v>
      </c>
      <c r="D99" s="17" t="s">
        <v>31</v>
      </c>
      <c r="E99" s="4">
        <f t="shared" si="7"/>
        <v>7895</v>
      </c>
      <c r="F99" s="23">
        <v>375000</v>
      </c>
      <c r="GUH99" s="1"/>
      <c r="GUI99" s="1"/>
      <c r="GUJ99" s="1"/>
      <c r="GUK99" s="1"/>
      <c r="GUL99" s="1"/>
      <c r="GUM99" s="1"/>
      <c r="GUN99" s="1"/>
      <c r="GUO99" s="1"/>
    </row>
    <row r="100" spans="1:6 5286:5293" ht="14.25" customHeight="1" x14ac:dyDescent="0.25">
      <c r="A100" s="16" t="s">
        <v>139</v>
      </c>
      <c r="B100" s="15" t="s">
        <v>89</v>
      </c>
      <c r="C100" s="14">
        <v>16.760000000000002</v>
      </c>
      <c r="D100" s="17" t="s">
        <v>31</v>
      </c>
      <c r="E100" s="4">
        <f t="shared" si="7"/>
        <v>6305.0000000000009</v>
      </c>
      <c r="F100" s="23">
        <v>375000</v>
      </c>
      <c r="GUH100" s="1"/>
      <c r="GUI100" s="1"/>
      <c r="GUJ100" s="1"/>
      <c r="GUK100" s="1"/>
      <c r="GUL100" s="1"/>
      <c r="GUM100" s="1"/>
      <c r="GUN100" s="1"/>
      <c r="GUO100" s="1"/>
    </row>
    <row r="101" spans="1:6 5286:5293" ht="14.25" customHeight="1" x14ac:dyDescent="0.25">
      <c r="A101" s="16" t="s">
        <v>69</v>
      </c>
      <c r="B101" s="15" t="s">
        <v>89</v>
      </c>
      <c r="C101" s="14">
        <v>20.7</v>
      </c>
      <c r="D101" s="17" t="s">
        <v>31</v>
      </c>
      <c r="E101" s="4">
        <f t="shared" si="7"/>
        <v>7782.5</v>
      </c>
      <c r="F101" s="23">
        <v>375000</v>
      </c>
      <c r="GUH101" s="1"/>
      <c r="GUI101" s="1"/>
      <c r="GUJ101" s="1"/>
      <c r="GUK101" s="1"/>
      <c r="GUL101" s="1"/>
      <c r="GUM101" s="1"/>
      <c r="GUN101" s="1"/>
      <c r="GUO101" s="1"/>
    </row>
    <row r="102" spans="1:6 5286:5293" ht="14.25" customHeight="1" x14ac:dyDescent="0.25">
      <c r="A102" s="16" t="s">
        <v>70</v>
      </c>
      <c r="B102" s="15" t="s">
        <v>89</v>
      </c>
      <c r="C102" s="14">
        <v>24.53</v>
      </c>
      <c r="D102" s="17" t="s">
        <v>31</v>
      </c>
      <c r="E102" s="4">
        <f t="shared" si="7"/>
        <v>9218.75</v>
      </c>
      <c r="F102" s="23">
        <v>375000</v>
      </c>
      <c r="GUH102" s="1"/>
      <c r="GUI102" s="1"/>
      <c r="GUJ102" s="1"/>
      <c r="GUK102" s="1"/>
      <c r="GUL102" s="1"/>
      <c r="GUM102" s="1"/>
      <c r="GUN102" s="1"/>
      <c r="GUO102" s="1"/>
    </row>
    <row r="103" spans="1:6 5286:5293" ht="14.25" customHeight="1" x14ac:dyDescent="0.25">
      <c r="A103" s="16" t="s">
        <v>70</v>
      </c>
      <c r="B103" s="15" t="s">
        <v>96</v>
      </c>
      <c r="C103" s="14">
        <v>24.76</v>
      </c>
      <c r="D103" s="17" t="s">
        <v>31</v>
      </c>
      <c r="E103" s="4">
        <f t="shared" si="7"/>
        <v>9305</v>
      </c>
      <c r="F103" s="23">
        <v>375000</v>
      </c>
      <c r="GUH103" s="1"/>
      <c r="GUI103" s="1"/>
      <c r="GUJ103" s="1"/>
      <c r="GUK103" s="1"/>
      <c r="GUL103" s="1"/>
      <c r="GUM103" s="1"/>
      <c r="GUN103" s="1"/>
      <c r="GUO103" s="1"/>
    </row>
    <row r="104" spans="1:6 5286:5293" ht="14.25" customHeight="1" x14ac:dyDescent="0.25">
      <c r="A104" s="16" t="s">
        <v>140</v>
      </c>
      <c r="B104" s="15" t="s">
        <v>89</v>
      </c>
      <c r="C104" s="14">
        <v>19.27</v>
      </c>
      <c r="D104" s="17" t="s">
        <v>31</v>
      </c>
      <c r="E104" s="4">
        <f t="shared" si="7"/>
        <v>7246.25</v>
      </c>
      <c r="F104" s="23">
        <v>375000</v>
      </c>
      <c r="GUH104" s="1"/>
      <c r="GUI104" s="1"/>
      <c r="GUJ104" s="1"/>
      <c r="GUK104" s="1"/>
      <c r="GUL104" s="1"/>
      <c r="GUM104" s="1"/>
      <c r="GUN104" s="1"/>
      <c r="GUO104" s="1"/>
    </row>
    <row r="105" spans="1:6 5286:5293" ht="14.25" customHeight="1" x14ac:dyDescent="0.25">
      <c r="A105" s="16" t="s">
        <v>71</v>
      </c>
      <c r="B105" s="15" t="s">
        <v>89</v>
      </c>
      <c r="C105" s="14">
        <v>23.83</v>
      </c>
      <c r="D105" s="17" t="s">
        <v>31</v>
      </c>
      <c r="E105" s="4">
        <f t="shared" si="7"/>
        <v>8956.25</v>
      </c>
      <c r="F105" s="23">
        <v>375000</v>
      </c>
    </row>
    <row r="106" spans="1:6 5286:5293" ht="14.25" customHeight="1" x14ac:dyDescent="0.25">
      <c r="A106" s="16" t="s">
        <v>72</v>
      </c>
      <c r="B106" s="15" t="s">
        <v>89</v>
      </c>
      <c r="C106" s="14">
        <v>28.3</v>
      </c>
      <c r="D106" s="17" t="s">
        <v>31</v>
      </c>
      <c r="E106" s="4">
        <f t="shared" si="7"/>
        <v>10632.5</v>
      </c>
      <c r="F106" s="23">
        <v>375000</v>
      </c>
    </row>
    <row r="107" spans="1:6 5286:5293" ht="14.25" customHeight="1" x14ac:dyDescent="0.25">
      <c r="A107" s="16" t="s">
        <v>73</v>
      </c>
      <c r="B107" s="15" t="s">
        <v>89</v>
      </c>
      <c r="C107" s="14">
        <v>27</v>
      </c>
      <c r="D107" s="17" t="s">
        <v>31</v>
      </c>
      <c r="E107" s="4">
        <f t="shared" si="7"/>
        <v>11063</v>
      </c>
      <c r="F107" s="23">
        <v>409000</v>
      </c>
    </row>
    <row r="108" spans="1:6 5286:5293" ht="15" customHeight="1" x14ac:dyDescent="0.25">
      <c r="A108" s="16" t="s">
        <v>74</v>
      </c>
      <c r="B108" s="15" t="s">
        <v>89</v>
      </c>
      <c r="C108" s="14">
        <v>32.049999999999997</v>
      </c>
      <c r="D108" s="17" t="s">
        <v>31</v>
      </c>
      <c r="E108" s="4">
        <f t="shared" si="7"/>
        <v>13128.449999999999</v>
      </c>
      <c r="F108" s="23">
        <v>409000</v>
      </c>
    </row>
    <row r="109" spans="1:6 5286:5293" ht="14.25" customHeight="1" x14ac:dyDescent="0.25">
      <c r="A109" s="16" t="s">
        <v>75</v>
      </c>
      <c r="B109" s="15" t="s">
        <v>89</v>
      </c>
      <c r="C109" s="14">
        <v>30.23</v>
      </c>
      <c r="D109" s="17" t="s">
        <v>31</v>
      </c>
      <c r="E109" s="4">
        <f t="shared" si="7"/>
        <v>12384.07</v>
      </c>
      <c r="F109" s="23">
        <v>409000</v>
      </c>
    </row>
    <row r="110" spans="1:6 5286:5293" ht="14.25" customHeight="1" x14ac:dyDescent="0.25">
      <c r="A110" s="16" t="s">
        <v>76</v>
      </c>
      <c r="B110" s="15" t="s">
        <v>89</v>
      </c>
      <c r="C110" s="14">
        <v>35.83</v>
      </c>
      <c r="D110" s="17" t="s">
        <v>86</v>
      </c>
      <c r="E110" s="4">
        <f t="shared" si="7"/>
        <v>15391.07</v>
      </c>
      <c r="F110" s="23">
        <v>429000</v>
      </c>
    </row>
    <row r="111" spans="1:6 5286:5293" ht="14.25" customHeight="1" x14ac:dyDescent="0.25">
      <c r="A111" s="16" t="s">
        <v>77</v>
      </c>
      <c r="B111" s="15" t="s">
        <v>89</v>
      </c>
      <c r="C111" s="14">
        <v>46.51</v>
      </c>
      <c r="D111" s="17" t="s">
        <v>31</v>
      </c>
      <c r="E111" s="4">
        <f t="shared" si="7"/>
        <v>19972.79</v>
      </c>
      <c r="F111" s="23">
        <v>429000</v>
      </c>
    </row>
    <row r="112" spans="1:6 5286:5293" ht="14.25" customHeight="1" thickBot="1" x14ac:dyDescent="0.3">
      <c r="A112" s="30" t="s">
        <v>46</v>
      </c>
      <c r="B112" s="31" t="s">
        <v>89</v>
      </c>
      <c r="C112" s="25">
        <v>57</v>
      </c>
      <c r="D112" s="26" t="s">
        <v>31</v>
      </c>
      <c r="E112" s="27">
        <f t="shared" si="7"/>
        <v>26753</v>
      </c>
      <c r="F112" s="39">
        <v>469000</v>
      </c>
    </row>
    <row r="113" spans="1:6" x14ac:dyDescent="0.25">
      <c r="A113" s="56"/>
      <c r="B113" s="63"/>
      <c r="C113" s="63"/>
      <c r="D113" s="63"/>
      <c r="E113" s="63"/>
      <c r="F113" s="63"/>
    </row>
    <row r="114" spans="1:6" x14ac:dyDescent="0.25">
      <c r="A114" s="7"/>
      <c r="B114" s="7"/>
      <c r="C114" s="7"/>
      <c r="D114" s="8"/>
      <c r="E114" s="7"/>
      <c r="F114" s="7"/>
    </row>
    <row r="115" spans="1:6" x14ac:dyDescent="0.25">
      <c r="A115" s="9"/>
      <c r="B115" s="10"/>
      <c r="C115" s="9"/>
      <c r="D115" s="11"/>
      <c r="E115" s="12"/>
      <c r="F115" s="13"/>
    </row>
    <row r="116" spans="1:6" x14ac:dyDescent="0.25">
      <c r="A116" s="9"/>
      <c r="B116" s="10"/>
      <c r="C116" s="9"/>
      <c r="D116" s="11"/>
      <c r="E116" s="12"/>
      <c r="F116" s="13"/>
    </row>
    <row r="117" spans="1:6" x14ac:dyDescent="0.25">
      <c r="A117" s="9"/>
      <c r="B117" s="10"/>
      <c r="C117" s="9"/>
      <c r="D117" s="11"/>
      <c r="E117" s="12"/>
      <c r="F117" s="13"/>
    </row>
    <row r="118" spans="1:6" x14ac:dyDescent="0.25">
      <c r="A118" s="9"/>
      <c r="B118" s="10"/>
      <c r="C118" s="9"/>
      <c r="D118" s="11"/>
      <c r="E118" s="12"/>
      <c r="F118" s="13"/>
    </row>
    <row r="119" spans="1:6" x14ac:dyDescent="0.25">
      <c r="A119" s="9"/>
      <c r="B119" s="10"/>
      <c r="C119" s="9"/>
      <c r="D119" s="11"/>
      <c r="E119" s="12"/>
      <c r="F119" s="13"/>
    </row>
    <row r="120" spans="1:6" x14ac:dyDescent="0.25">
      <c r="A120" s="9"/>
      <c r="B120" s="10"/>
      <c r="C120" s="9"/>
      <c r="D120" s="11"/>
      <c r="E120" s="12"/>
      <c r="F120" s="13"/>
    </row>
    <row r="121" spans="1:6" ht="14.25" customHeight="1" x14ac:dyDescent="0.25">
      <c r="A121" s="56"/>
      <c r="B121" s="56"/>
      <c r="C121" s="56"/>
      <c r="D121" s="56"/>
      <c r="E121" s="56"/>
      <c r="F121" s="56"/>
    </row>
    <row r="122" spans="1:6" x14ac:dyDescent="0.25">
      <c r="A122" s="9"/>
      <c r="B122" s="10"/>
      <c r="C122" s="9"/>
      <c r="D122" s="11"/>
      <c r="E122" s="12"/>
      <c r="F122" s="13"/>
    </row>
    <row r="123" spans="1:6" x14ac:dyDescent="0.25">
      <c r="A123" s="9"/>
      <c r="B123" s="10"/>
      <c r="C123" s="9"/>
      <c r="D123" s="11"/>
      <c r="E123" s="12"/>
      <c r="F123" s="13"/>
    </row>
    <row r="124" spans="1:6" x14ac:dyDescent="0.25">
      <c r="A124" s="9"/>
      <c r="B124" s="10"/>
      <c r="C124" s="9"/>
      <c r="D124" s="11"/>
      <c r="E124" s="12"/>
      <c r="F124" s="13"/>
    </row>
    <row r="125" spans="1:6" x14ac:dyDescent="0.25">
      <c r="A125" s="9"/>
      <c r="B125" s="10"/>
      <c r="C125" s="9"/>
      <c r="D125" s="11"/>
      <c r="E125" s="12"/>
      <c r="F125" s="13"/>
    </row>
    <row r="126" spans="1:6" x14ac:dyDescent="0.25">
      <c r="A126" s="9"/>
      <c r="B126" s="10"/>
      <c r="C126" s="9"/>
      <c r="D126" s="11"/>
      <c r="E126" s="12"/>
      <c r="F126" s="13"/>
    </row>
    <row r="127" spans="1:6" x14ac:dyDescent="0.25">
      <c r="A127" s="9"/>
      <c r="B127" s="10"/>
      <c r="C127" s="9"/>
      <c r="D127" s="11"/>
      <c r="E127" s="12"/>
      <c r="F127" s="13"/>
    </row>
    <row r="128" spans="1:6" x14ac:dyDescent="0.25">
      <c r="A128" s="7"/>
      <c r="B128" s="7"/>
      <c r="C128" s="7"/>
      <c r="D128" s="8"/>
      <c r="E128" s="7"/>
      <c r="F128" s="7"/>
    </row>
    <row r="129" spans="1:6" x14ac:dyDescent="0.25">
      <c r="A129" s="7"/>
      <c r="B129" s="7"/>
      <c r="C129" s="7"/>
      <c r="D129" s="8"/>
      <c r="E129" s="7"/>
      <c r="F129" s="7"/>
    </row>
    <row r="130" spans="1:6" x14ac:dyDescent="0.25">
      <c r="A130" s="7"/>
      <c r="B130" s="7"/>
      <c r="C130" s="7"/>
      <c r="D130" s="8"/>
      <c r="E130" s="7"/>
      <c r="F130" s="7"/>
    </row>
    <row r="131" spans="1:6" x14ac:dyDescent="0.25">
      <c r="A131" s="7"/>
      <c r="B131" s="7"/>
      <c r="C131" s="7"/>
      <c r="D131" s="8"/>
      <c r="E131" s="7"/>
      <c r="F131" s="7"/>
    </row>
    <row r="132" spans="1:6" x14ac:dyDescent="0.25">
      <c r="A132" s="7"/>
      <c r="B132" s="7"/>
      <c r="C132" s="7"/>
      <c r="D132" s="8"/>
      <c r="E132" s="7"/>
      <c r="F132" s="7"/>
    </row>
    <row r="133" spans="1:6" x14ac:dyDescent="0.25">
      <c r="A133" s="7"/>
      <c r="B133" s="7"/>
      <c r="C133" s="7"/>
      <c r="D133" s="8"/>
      <c r="E133" s="7"/>
      <c r="F133" s="7"/>
    </row>
  </sheetData>
  <sheetProtection selectLockedCells="1" selectUnlockedCells="1"/>
  <customSheetViews>
    <customSheetView guid="{92A52C45-7DCD-40D2-8984-C3F0B45BEE9A}" scale="15" showPageBreaks="1" printArea="1" hiddenRows="1" view="pageBreakPreview" showRuler="0" topLeftCell="A16">
      <selection activeCell="A111" sqref="A111:G111"/>
      <rowBreaks count="4" manualBreakCount="4">
        <brk id="81" max="6" man="1"/>
        <brk id="163" max="6" man="1"/>
        <brk id="240" max="6" man="1"/>
        <brk id="241" max="6" man="1"/>
      </rowBreaks>
      <pageMargins left="0.11811023622047245" right="0" top="0.43" bottom="0.31" header="0.42" footer="0.21"/>
      <printOptions horizontalCentered="1"/>
      <pageSetup paperSize="9" scale="10" orientation="portrait" r:id="rId1"/>
      <headerFooter alignWithMargins="0"/>
    </customSheetView>
    <customSheetView guid="{170C5F96-A337-4A1D-A39E-7B78BE1A984F}" scale="15" showPageBreaks="1" printArea="1" hiddenRows="1" view="pageBreakPreview" showRuler="0" topLeftCell="A111">
      <selection activeCell="Q124" sqref="Q124"/>
      <rowBreaks count="4" manualBreakCount="4">
        <brk id="81" max="6" man="1"/>
        <brk id="163" max="6" man="1"/>
        <brk id="240" max="6" man="1"/>
        <brk id="241" max="6" man="1"/>
      </rowBreaks>
      <pageMargins left="0.11811023622047245" right="0" top="0.43" bottom="0.31" header="0.42" footer="0.21"/>
      <printOptions horizontalCentered="1"/>
      <pageSetup paperSize="9" scale="10" orientation="portrait" r:id="rId2"/>
      <headerFooter alignWithMargins="0"/>
    </customSheetView>
    <customSheetView guid="{BFA11CC8-10A8-4478-AAF6-EF8727236D53}" scale="75" showPageBreaks="1" fitToPage="1" printArea="1" hiddenColumns="1" view="pageBreakPreview">
      <pane xSplit="5" ySplit="11" topLeftCell="F39" activePane="bottomRight" state="frozen"/>
      <selection pane="bottomRight" activeCell="J1" sqref="J1"/>
      <rowBreaks count="1" manualBreakCount="1">
        <brk id="91" max="7" man="1"/>
      </rowBreaks>
      <colBreaks count="1" manualBreakCount="1">
        <brk id="9" max="293" man="1"/>
      </colBreaks>
      <pageMargins left="0.25" right="0.25" top="0.75" bottom="0.75" header="0.3" footer="0.3"/>
      <printOptions horizontalCentered="1"/>
      <pageSetup paperSize="9" scale="39" orientation="portrait" r:id="rId3"/>
      <headerFooter alignWithMargins="0"/>
    </customSheetView>
  </customSheetViews>
  <mergeCells count="12">
    <mergeCell ref="D1:F1"/>
    <mergeCell ref="A121:F121"/>
    <mergeCell ref="A3:F3"/>
    <mergeCell ref="A69:F69"/>
    <mergeCell ref="A113:F113"/>
    <mergeCell ref="A82:F82"/>
    <mergeCell ref="A43:F43"/>
    <mergeCell ref="A13:F13"/>
    <mergeCell ref="A57:F57"/>
    <mergeCell ref="B44:B56"/>
    <mergeCell ref="B58:B68"/>
    <mergeCell ref="A1:C1"/>
  </mergeCells>
  <phoneticPr fontId="0" type="noConversion"/>
  <printOptions horizontalCentered="1"/>
  <pageMargins left="3.937007874015748E-2" right="3.937007874015748E-2" top="0" bottom="0" header="0" footer="0"/>
  <pageSetup paperSize="9" scale="83" fitToHeight="0" orientation="portrait" r:id="rId4"/>
  <headerFooter alignWithMargins="0"/>
  <rowBreaks count="1" manualBreakCount="1">
    <brk id="42" max="5" man="1"/>
  </row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Евгения</cp:lastModifiedBy>
  <cp:lastPrinted>2024-02-19T05:37:28Z</cp:lastPrinted>
  <dcterms:created xsi:type="dcterms:W3CDTF">2007-07-23T09:26:39Z</dcterms:created>
  <dcterms:modified xsi:type="dcterms:W3CDTF">2024-02-19T05:38:30Z</dcterms:modified>
</cp:coreProperties>
</file>