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4B160DD-B22D-47C9-BCBC-15365E2D4E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райс АКТАУ" sheetId="4" r:id="rId1"/>
  </sheets>
  <definedNames>
    <definedName name="_xlnm.Print_Titles" localSheetId="0">'Прайс АКТАУ'!$5:$7</definedName>
    <definedName name="_xlnm.Print_Area" localSheetId="0">'Прайс АКТАУ'!$A$1:$H$281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8" i="4" l="1"/>
  <c r="G258" i="4" s="1"/>
  <c r="F257" i="4"/>
  <c r="G257" i="4" s="1"/>
  <c r="F256" i="4"/>
  <c r="G256" i="4" s="1"/>
  <c r="F255" i="4"/>
  <c r="G255" i="4" s="1"/>
  <c r="F254" i="4"/>
  <c r="G254" i="4" s="1"/>
  <c r="F253" i="4"/>
  <c r="G253" i="4" s="1"/>
  <c r="F252" i="4"/>
  <c r="G252" i="4" s="1"/>
  <c r="F251" i="4"/>
  <c r="G251" i="4" s="1"/>
  <c r="F250" i="4"/>
  <c r="G250" i="4" s="1"/>
  <c r="F249" i="4"/>
  <c r="G249" i="4" s="1"/>
  <c r="F248" i="4"/>
  <c r="G248" i="4" s="1"/>
  <c r="F247" i="4"/>
  <c r="G247" i="4" s="1"/>
  <c r="F246" i="4"/>
  <c r="G246" i="4" s="1"/>
  <c r="G245" i="4"/>
  <c r="F245" i="4"/>
  <c r="F244" i="4"/>
  <c r="G244" i="4" s="1"/>
  <c r="F243" i="4"/>
  <c r="G243" i="4" s="1"/>
  <c r="F242" i="4"/>
  <c r="G242" i="4" s="1"/>
  <c r="F241" i="4"/>
  <c r="G241" i="4" s="1"/>
  <c r="F240" i="4"/>
  <c r="G240" i="4" s="1"/>
  <c r="F239" i="4"/>
  <c r="G239" i="4" s="1"/>
  <c r="F238" i="4"/>
  <c r="G238" i="4" s="1"/>
  <c r="F237" i="4"/>
  <c r="G237" i="4" s="1"/>
  <c r="F236" i="4"/>
  <c r="G236" i="4" s="1"/>
  <c r="F235" i="4"/>
  <c r="G235" i="4" s="1"/>
  <c r="F234" i="4"/>
  <c r="G234" i="4" s="1"/>
  <c r="F233" i="4"/>
  <c r="G233" i="4" s="1"/>
  <c r="F232" i="4"/>
  <c r="G232" i="4" s="1"/>
  <c r="F231" i="4"/>
  <c r="G231" i="4" s="1"/>
  <c r="F230" i="4"/>
  <c r="G230" i="4" s="1"/>
  <c r="F229" i="4"/>
  <c r="G229" i="4" s="1"/>
  <c r="F228" i="4"/>
  <c r="G228" i="4" s="1"/>
  <c r="G227" i="4"/>
  <c r="F226" i="4"/>
  <c r="G226" i="4" s="1"/>
  <c r="F225" i="4"/>
  <c r="G225" i="4" s="1"/>
  <c r="F224" i="4"/>
  <c r="G224" i="4" s="1"/>
  <c r="G223" i="4"/>
  <c r="F223" i="4"/>
  <c r="F222" i="4"/>
  <c r="G222" i="4" s="1"/>
  <c r="F221" i="4"/>
  <c r="G221" i="4" s="1"/>
  <c r="F220" i="4"/>
  <c r="G220" i="4" s="1"/>
  <c r="F219" i="4"/>
  <c r="G219" i="4" s="1"/>
  <c r="F217" i="4"/>
  <c r="G217" i="4" s="1"/>
  <c r="F216" i="4"/>
  <c r="G216" i="4" s="1"/>
  <c r="F215" i="4"/>
  <c r="G215" i="4" s="1"/>
  <c r="F214" i="4"/>
  <c r="G214" i="4" s="1"/>
  <c r="F213" i="4"/>
  <c r="G213" i="4" s="1"/>
  <c r="F212" i="4"/>
  <c r="G212" i="4" s="1"/>
  <c r="F211" i="4"/>
  <c r="G211" i="4" s="1"/>
  <c r="F210" i="4"/>
  <c r="G210" i="4" s="1"/>
  <c r="F209" i="4"/>
  <c r="G209" i="4" s="1"/>
  <c r="F208" i="4"/>
  <c r="G208" i="4" s="1"/>
  <c r="F207" i="4"/>
  <c r="G207" i="4" s="1"/>
  <c r="F206" i="4"/>
  <c r="G206" i="4" s="1"/>
  <c r="F205" i="4"/>
  <c r="G205" i="4" s="1"/>
  <c r="F204" i="4"/>
  <c r="G204" i="4" s="1"/>
  <c r="F203" i="4"/>
  <c r="G203" i="4" s="1"/>
  <c r="F202" i="4"/>
  <c r="G202" i="4" s="1"/>
  <c r="F201" i="4"/>
  <c r="G201" i="4" s="1"/>
  <c r="F200" i="4"/>
  <c r="G200" i="4" s="1"/>
  <c r="F199" i="4"/>
  <c r="G199" i="4" s="1"/>
  <c r="F198" i="4"/>
  <c r="G198" i="4" s="1"/>
  <c r="F197" i="4"/>
  <c r="G197" i="4" s="1"/>
  <c r="F196" i="4"/>
  <c r="G196" i="4" s="1"/>
  <c r="F195" i="4"/>
  <c r="G195" i="4" s="1"/>
  <c r="F194" i="4"/>
  <c r="G194" i="4" s="1"/>
  <c r="F193" i="4"/>
  <c r="G193" i="4" s="1"/>
  <c r="F192" i="4"/>
  <c r="G192" i="4" s="1"/>
  <c r="F191" i="4"/>
  <c r="G191" i="4" s="1"/>
  <c r="F190" i="4"/>
  <c r="G190" i="4" s="1"/>
  <c r="F189" i="4"/>
  <c r="G189" i="4" s="1"/>
  <c r="F188" i="4"/>
  <c r="G188" i="4" s="1"/>
  <c r="F187" i="4"/>
  <c r="G187" i="4" s="1"/>
  <c r="F186" i="4"/>
  <c r="G186" i="4" s="1"/>
  <c r="F185" i="4"/>
  <c r="G185" i="4" s="1"/>
  <c r="F184" i="4"/>
  <c r="G184" i="4" s="1"/>
  <c r="F182" i="4"/>
  <c r="G182" i="4" s="1"/>
  <c r="F181" i="4"/>
  <c r="G181" i="4" s="1"/>
  <c r="F180" i="4"/>
  <c r="G180" i="4" s="1"/>
  <c r="F179" i="4"/>
  <c r="G179" i="4" s="1"/>
  <c r="F178" i="4"/>
  <c r="G178" i="4" s="1"/>
  <c r="F177" i="4"/>
  <c r="G177" i="4" s="1"/>
  <c r="F176" i="4"/>
  <c r="G176" i="4" s="1"/>
  <c r="F175" i="4"/>
  <c r="G175" i="4" s="1"/>
  <c r="F174" i="4"/>
  <c r="G174" i="4" s="1"/>
  <c r="F173" i="4"/>
  <c r="G173" i="4" s="1"/>
  <c r="F172" i="4"/>
  <c r="G172" i="4" s="1"/>
  <c r="F171" i="4"/>
  <c r="G171" i="4" s="1"/>
  <c r="F170" i="4"/>
  <c r="G170" i="4" s="1"/>
  <c r="F169" i="4"/>
  <c r="G169" i="4" s="1"/>
  <c r="F168" i="4"/>
  <c r="G168" i="4" s="1"/>
  <c r="F167" i="4"/>
  <c r="G167" i="4" s="1"/>
  <c r="F166" i="4"/>
  <c r="G166" i="4" s="1"/>
  <c r="F165" i="4"/>
  <c r="G165" i="4" s="1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 s="1"/>
  <c r="F158" i="4"/>
  <c r="G158" i="4" s="1"/>
  <c r="F157" i="4"/>
  <c r="G157" i="4" s="1"/>
  <c r="F156" i="4"/>
  <c r="G156" i="4" s="1"/>
  <c r="F155" i="4"/>
  <c r="G155" i="4" s="1"/>
  <c r="G154" i="4"/>
  <c r="F154" i="4"/>
  <c r="F153" i="4"/>
  <c r="G153" i="4" s="1"/>
  <c r="F152" i="4"/>
  <c r="G152" i="4" s="1"/>
  <c r="F151" i="4"/>
  <c r="G151" i="4" s="1"/>
  <c r="F150" i="4"/>
  <c r="G150" i="4" s="1"/>
  <c r="F149" i="4"/>
  <c r="G149" i="4" s="1"/>
  <c r="F148" i="4"/>
  <c r="G148" i="4" s="1"/>
  <c r="F147" i="4"/>
  <c r="G147" i="4" s="1"/>
  <c r="F146" i="4"/>
  <c r="G146" i="4" s="1"/>
  <c r="F145" i="4"/>
  <c r="G145" i="4" s="1"/>
  <c r="F144" i="4"/>
  <c r="G144" i="4" s="1"/>
  <c r="F143" i="4"/>
  <c r="G143" i="4" s="1"/>
  <c r="F142" i="4"/>
  <c r="G142" i="4" s="1"/>
  <c r="F141" i="4"/>
  <c r="G141" i="4" s="1"/>
  <c r="F140" i="4"/>
  <c r="G140" i="4" s="1"/>
  <c r="F136" i="4"/>
  <c r="G136" i="4" s="1"/>
  <c r="F135" i="4"/>
  <c r="G135" i="4" s="1"/>
  <c r="F134" i="4"/>
  <c r="G134" i="4" s="1"/>
  <c r="F133" i="4"/>
  <c r="G133" i="4" s="1"/>
  <c r="F132" i="4"/>
  <c r="G132" i="4" s="1"/>
  <c r="F131" i="4"/>
  <c r="G131" i="4" s="1"/>
  <c r="F130" i="4"/>
  <c r="G130" i="4" s="1"/>
  <c r="F129" i="4"/>
  <c r="G129" i="4" s="1"/>
  <c r="F128" i="4"/>
  <c r="G128" i="4" s="1"/>
  <c r="F127" i="4"/>
  <c r="G127" i="4" s="1"/>
  <c r="F126" i="4"/>
  <c r="G126" i="4" s="1"/>
  <c r="F125" i="4"/>
  <c r="G125" i="4" s="1"/>
  <c r="F124" i="4"/>
  <c r="G124" i="4" s="1"/>
  <c r="F123" i="4"/>
  <c r="G123" i="4" s="1"/>
  <c r="F122" i="4"/>
  <c r="G122" i="4" s="1"/>
  <c r="F121" i="4"/>
  <c r="G121" i="4" s="1"/>
  <c r="F120" i="4"/>
  <c r="G120" i="4" s="1"/>
  <c r="F113" i="4"/>
  <c r="G113" i="4" s="1"/>
  <c r="F112" i="4"/>
  <c r="G112" i="4" s="1"/>
  <c r="F111" i="4"/>
  <c r="G111" i="4" s="1"/>
  <c r="F110" i="4"/>
  <c r="G110" i="4" s="1"/>
  <c r="F109" i="4"/>
  <c r="G109" i="4" s="1"/>
  <c r="F107" i="4"/>
  <c r="G107" i="4" s="1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8" i="4"/>
  <c r="G87" i="4"/>
  <c r="G85" i="4"/>
  <c r="G84" i="4"/>
  <c r="G83" i="4"/>
  <c r="G82" i="4"/>
  <c r="G80" i="4"/>
  <c r="G79" i="4"/>
  <c r="F77" i="4"/>
  <c r="G77" i="4" s="1"/>
  <c r="F76" i="4"/>
  <c r="G76" i="4" s="1"/>
  <c r="F75" i="4"/>
  <c r="G75" i="4" s="1"/>
  <c r="F74" i="4"/>
  <c r="G74" i="4" s="1"/>
  <c r="F73" i="4"/>
  <c r="G73" i="4" s="1"/>
  <c r="G67" i="4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8" i="4"/>
  <c r="G38" i="4" s="1"/>
  <c r="F37" i="4"/>
  <c r="G37" i="4" s="1"/>
  <c r="F36" i="4"/>
  <c r="G36" i="4" s="1"/>
  <c r="F35" i="4"/>
  <c r="G35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5" i="4"/>
  <c r="G25" i="4" s="1"/>
  <c r="F24" i="4"/>
  <c r="G24" i="4" s="1"/>
  <c r="G23" i="4"/>
  <c r="F22" i="4"/>
  <c r="G22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</calcChain>
</file>

<file path=xl/sharedStrings.xml><?xml version="1.0" encoding="utf-8"?>
<sst xmlns="http://schemas.openxmlformats.org/spreadsheetml/2006/main" count="724" uniqueCount="274">
  <si>
    <t>Наименование</t>
  </si>
  <si>
    <t>ГОСТ, ТУ</t>
  </si>
  <si>
    <t>Марка стали</t>
  </si>
  <si>
    <t>Длина</t>
  </si>
  <si>
    <t>Вес п\м</t>
  </si>
  <si>
    <t>Кол-во метров в   1 тн.</t>
  </si>
  <si>
    <t>ЦЕНА</t>
  </si>
  <si>
    <t>за 1 п.м./за лист</t>
  </si>
  <si>
    <t>за 1 тн.</t>
  </si>
  <si>
    <t>Арматура А III (сталь периодического профиля для армирования ЖБК)</t>
  </si>
  <si>
    <t>34028-2016</t>
  </si>
  <si>
    <t>А500С</t>
  </si>
  <si>
    <t>бухта</t>
  </si>
  <si>
    <t xml:space="preserve"> Катанка   класс А1 </t>
  </si>
  <si>
    <t>30136-95</t>
  </si>
  <si>
    <t>Ст3пс</t>
  </si>
  <si>
    <t>бухта 0,810</t>
  </si>
  <si>
    <t>34028-16</t>
  </si>
  <si>
    <t>Ст3сп</t>
  </si>
  <si>
    <t xml:space="preserve"> </t>
  </si>
  <si>
    <t>Круг(прокат стальной - круглого сечения) класс А1</t>
  </si>
  <si>
    <t>5781-82</t>
  </si>
  <si>
    <t>3Сп/пс</t>
  </si>
  <si>
    <t>Квадрат (прокат стальной квадратного сечения )</t>
  </si>
  <si>
    <t>2591-2006</t>
  </si>
  <si>
    <t>Уголок (прокат стальной угловой равнополочный)</t>
  </si>
  <si>
    <t>25х25х3,0</t>
  </si>
  <si>
    <t>8509-93</t>
  </si>
  <si>
    <t xml:space="preserve">Ст3сп-5 </t>
  </si>
  <si>
    <t>25х25х4,0</t>
  </si>
  <si>
    <t>Ст3сп-5</t>
  </si>
  <si>
    <t>32х32х3,0</t>
  </si>
  <si>
    <t>32х32х4,0</t>
  </si>
  <si>
    <t>40х40х3,0</t>
  </si>
  <si>
    <t>40х40х4,0</t>
  </si>
  <si>
    <t>45х45х4,0</t>
  </si>
  <si>
    <t>50х50х4,0</t>
  </si>
  <si>
    <t>50х50х5,0</t>
  </si>
  <si>
    <t>63х63х4,0</t>
  </si>
  <si>
    <t>63х63х5,0</t>
  </si>
  <si>
    <t>75х75х5,0</t>
  </si>
  <si>
    <t>75х75х6,0</t>
  </si>
  <si>
    <t>90х90х6,0</t>
  </si>
  <si>
    <t>90х90х7,0</t>
  </si>
  <si>
    <t>100х100х7,0</t>
  </si>
  <si>
    <t>110х110х8,0</t>
  </si>
  <si>
    <t>125х125х8,0</t>
  </si>
  <si>
    <t>Швеллер (прокат стальной гнутый равнополочный горячекатаный)</t>
  </si>
  <si>
    <t>6,5У</t>
  </si>
  <si>
    <t>8240-97</t>
  </si>
  <si>
    <t>8У</t>
  </si>
  <si>
    <t>10У</t>
  </si>
  <si>
    <t>12У</t>
  </si>
  <si>
    <t>14У</t>
  </si>
  <si>
    <t>16П</t>
  </si>
  <si>
    <t>18У</t>
  </si>
  <si>
    <t>Проволока вязальная</t>
  </si>
  <si>
    <t>термически</t>
  </si>
  <si>
    <t>Проволока ВР-1</t>
  </si>
  <si>
    <t>6727-80</t>
  </si>
  <si>
    <t>ст3пс-5</t>
  </si>
  <si>
    <t>по факту</t>
  </si>
  <si>
    <t>Полоса (прокат стальной полосовой горячекатаный )</t>
  </si>
  <si>
    <t>25х4,0</t>
  </si>
  <si>
    <t>103-2006</t>
  </si>
  <si>
    <t>30х4,0</t>
  </si>
  <si>
    <t>40х4,0</t>
  </si>
  <si>
    <t>50х4,0</t>
  </si>
  <si>
    <t>50х5,0</t>
  </si>
  <si>
    <t xml:space="preserve">Лист ПВЛ (просечно-вытяжной)                     </t>
  </si>
  <si>
    <t>ПВЛ-406</t>
  </si>
  <si>
    <t>14637-89</t>
  </si>
  <si>
    <t>1,00х3,00</t>
  </si>
  <si>
    <t>ПВЛ-506</t>
  </si>
  <si>
    <t xml:space="preserve">Лист рифленый горячекатаный </t>
  </si>
  <si>
    <t>8568-77</t>
  </si>
  <si>
    <t>1,25х2,50</t>
  </si>
  <si>
    <t>1,50х6,00</t>
  </si>
  <si>
    <t>Лист оцинкованный (прокат стальной листовой)</t>
  </si>
  <si>
    <t>52246-2016</t>
  </si>
  <si>
    <t>Ст08пс</t>
  </si>
  <si>
    <t>Лист горячекатаный (прокат стальной листовой)</t>
  </si>
  <si>
    <t>19903-2015</t>
  </si>
  <si>
    <t>1,00х2,00</t>
  </si>
  <si>
    <t>Труба бесшовная</t>
  </si>
  <si>
    <t>Ø 159 х 7,0</t>
  </si>
  <si>
    <t>8732-78</t>
  </si>
  <si>
    <t>Ст20</t>
  </si>
  <si>
    <t>н.м.</t>
  </si>
  <si>
    <t>Труба обсадная</t>
  </si>
  <si>
    <t>Ø 168 х 7,3 ОТТМ</t>
  </si>
  <si>
    <t>632-81</t>
  </si>
  <si>
    <t>Д</t>
  </si>
  <si>
    <t>Ø 168 х 8,9 ОТТМ</t>
  </si>
  <si>
    <t>632-82</t>
  </si>
  <si>
    <t>Ø 245 х 8,9 ОТТМ</t>
  </si>
  <si>
    <t>632-80</t>
  </si>
  <si>
    <t>Ø 324 х 9,5 ОТТМ</t>
  </si>
  <si>
    <t>Ø 426 х 11,0 ОТТМ</t>
  </si>
  <si>
    <t xml:space="preserve">ТУ 14-3-1575-88 </t>
  </si>
  <si>
    <t>исп.А</t>
  </si>
  <si>
    <t>Труба обсадная для газовых месторождений API 5CT, BC,  PCL-4</t>
  </si>
  <si>
    <t>177,80х9,19</t>
  </si>
  <si>
    <t>API 5CT,  BC, PSL-4</t>
  </si>
  <si>
    <t>J-55</t>
  </si>
  <si>
    <t>168,28х8,94</t>
  </si>
  <si>
    <t>API 5CT,  BC, PSL-5</t>
  </si>
  <si>
    <t>N-80</t>
  </si>
  <si>
    <t>244,48х8,94</t>
  </si>
  <si>
    <t xml:space="preserve"> 339,72х9,65</t>
  </si>
  <si>
    <t>J-56</t>
  </si>
  <si>
    <t>Труба ВГП (водогазопроводная)</t>
  </si>
  <si>
    <t>Ду  15 х 2,0 (21,3)</t>
  </si>
  <si>
    <t>3262-75</t>
  </si>
  <si>
    <t>Ст2пс</t>
  </si>
  <si>
    <t xml:space="preserve">Ду  15 х 2,5 </t>
  </si>
  <si>
    <t>6,00/10,00</t>
  </si>
  <si>
    <t>Ду  20 х 2,0 (26,8)</t>
  </si>
  <si>
    <t xml:space="preserve">Ду  20 х 2,5 </t>
  </si>
  <si>
    <t xml:space="preserve">Ду  20 х 2,8 </t>
  </si>
  <si>
    <t>3262-76</t>
  </si>
  <si>
    <t>Ду  25 х 2,0 (33,5)</t>
  </si>
  <si>
    <t>Ду  25 х 2,5</t>
  </si>
  <si>
    <t>Ду  25 х 2,8</t>
  </si>
  <si>
    <t>Ду  32 х 2,0 (42,3)</t>
  </si>
  <si>
    <t>Ду  32 х 2,25</t>
  </si>
  <si>
    <t>Ду  32 х 2,5</t>
  </si>
  <si>
    <t>Ду  32 х 2,8</t>
  </si>
  <si>
    <t>Ду  32 х 3,2</t>
  </si>
  <si>
    <t>Ду  40 х 2,5 (48)</t>
  </si>
  <si>
    <t>Ду  40 х 2,8</t>
  </si>
  <si>
    <t>Ду  40 х 3,0</t>
  </si>
  <si>
    <t>Ду  50 х 3,0 (57)</t>
  </si>
  <si>
    <t>6,0/10,0</t>
  </si>
  <si>
    <t>Труба квадратная профильная</t>
  </si>
  <si>
    <t>□ 10х10х1,2</t>
  </si>
  <si>
    <t>8639-82</t>
  </si>
  <si>
    <t>□ 15х15х1,2</t>
  </si>
  <si>
    <t>□ 15х15х1,5</t>
  </si>
  <si>
    <t>□ 20х20х1,2</t>
  </si>
  <si>
    <t>□ 20х20х1,5</t>
  </si>
  <si>
    <t>□ 20х20х1,8</t>
  </si>
  <si>
    <t>□ 20х20х2,0</t>
  </si>
  <si>
    <t>□ 25х25х1,2</t>
  </si>
  <si>
    <t>□ 25х25х1,5</t>
  </si>
  <si>
    <t>□ 25х25х1,8</t>
  </si>
  <si>
    <t>□ 25х25х2,0</t>
  </si>
  <si>
    <t>□ 30х30х1,5</t>
  </si>
  <si>
    <t>□ 30х30х1,8</t>
  </si>
  <si>
    <t>□ 30х30х2,0</t>
  </si>
  <si>
    <t>□ 40х40х1,2</t>
  </si>
  <si>
    <t>□ 40х40х1,5</t>
  </si>
  <si>
    <t>□ 40х40х1,8</t>
  </si>
  <si>
    <t>□ 40х40х2,0</t>
  </si>
  <si>
    <t>□ 40х40х3,0</t>
  </si>
  <si>
    <t>□ 40х40х4,0</t>
  </si>
  <si>
    <t>□ 50х50х1,5</t>
  </si>
  <si>
    <t>□ 50х50х1,8</t>
  </si>
  <si>
    <t>□ 50х50х2,0</t>
  </si>
  <si>
    <t>□ 50х50х3,0</t>
  </si>
  <si>
    <t>□ 60х60х1,5</t>
  </si>
  <si>
    <t>□ 60х60х1,8</t>
  </si>
  <si>
    <t>□ 60х60х2,0</t>
  </si>
  <si>
    <t>□ 60х60х3,0</t>
  </si>
  <si>
    <t>□ 60х60х5,0</t>
  </si>
  <si>
    <t>□ 70х70х2,0</t>
  </si>
  <si>
    <t>□ 70х70х3,0</t>
  </si>
  <si>
    <t>□ 80х80х2,0</t>
  </si>
  <si>
    <t>6,0/12,0</t>
  </si>
  <si>
    <t>□ 80х80х3,0</t>
  </si>
  <si>
    <t>□ 80х80х4,0</t>
  </si>
  <si>
    <t>□ 100х100х2,0</t>
  </si>
  <si>
    <t>□ 100х100х2,5</t>
  </si>
  <si>
    <t>□ 100х100х3,0</t>
  </si>
  <si>
    <t>□ 100х100х4,0</t>
  </si>
  <si>
    <t>□ 100х100х5,0</t>
  </si>
  <si>
    <t>□ 100х100х6,0</t>
  </si>
  <si>
    <t>□ 120х120х3,0</t>
  </si>
  <si>
    <t>□ 120х120х4,0</t>
  </si>
  <si>
    <t>□ 120х120х5,0</t>
  </si>
  <si>
    <t>Труба профильная</t>
  </si>
  <si>
    <t>□30х15х1,5</t>
  </si>
  <si>
    <t>□30х20х1,5</t>
  </si>
  <si>
    <t>□30х20х2,0</t>
  </si>
  <si>
    <t>□40х20х1,2</t>
  </si>
  <si>
    <t>8645-68</t>
  </si>
  <si>
    <t>□40х20х1,5</t>
  </si>
  <si>
    <t>□40х20х1,8</t>
  </si>
  <si>
    <t>□40х20х2,0</t>
  </si>
  <si>
    <t>□40х25х1,2</t>
  </si>
  <si>
    <t>□40х25х1,5</t>
  </si>
  <si>
    <t>□40х25х1,8</t>
  </si>
  <si>
    <t>□40х25х2,0</t>
  </si>
  <si>
    <t>□50х25х1,5</t>
  </si>
  <si>
    <t>□50х25х2,0</t>
  </si>
  <si>
    <t>□50х30х1,5</t>
  </si>
  <si>
    <t>□50х30х2,0</t>
  </si>
  <si>
    <t>□60х30х1,5</t>
  </si>
  <si>
    <t>□60х30х2,0</t>
  </si>
  <si>
    <t>□60х40х1,5</t>
  </si>
  <si>
    <t>□60х40х1,8</t>
  </si>
  <si>
    <t>□60х40х2,0</t>
  </si>
  <si>
    <t>□60х40х3,0</t>
  </si>
  <si>
    <t>□ 80х40х1,5</t>
  </si>
  <si>
    <t>□ 80х40х1,8</t>
  </si>
  <si>
    <t>□ 80х40х2,0</t>
  </si>
  <si>
    <t>□ 80х40х2,8</t>
  </si>
  <si>
    <t>□ 80х40х3,0</t>
  </si>
  <si>
    <t>□ 80х60х2,0</t>
  </si>
  <si>
    <t>□ 80х60х3,0</t>
  </si>
  <si>
    <t>□ 100х50х2,0</t>
  </si>
  <si>
    <t>□ 100х50х3,0</t>
  </si>
  <si>
    <t>□ 100х50х4,0</t>
  </si>
  <si>
    <t>□ 100х60х2,0</t>
  </si>
  <si>
    <t>□ 120х80х3,0</t>
  </si>
  <si>
    <t>□ 120х80х4,0</t>
  </si>
  <si>
    <t xml:space="preserve">    Труба электросварная</t>
  </si>
  <si>
    <t>Ø 57 х 2,0</t>
  </si>
  <si>
    <t>10704-91</t>
  </si>
  <si>
    <t>Ø 57 х 2,5</t>
  </si>
  <si>
    <t>Ø 57 х 2,8</t>
  </si>
  <si>
    <t>Ø 57 х 3,0</t>
  </si>
  <si>
    <t>Ø 57 х 3,5</t>
  </si>
  <si>
    <t>Ø 57 х 4,0</t>
  </si>
  <si>
    <t>Ø 76 х 2,0</t>
  </si>
  <si>
    <t>Ø 76 х 2,5</t>
  </si>
  <si>
    <t>Ø 76 х 2,8</t>
  </si>
  <si>
    <t>Ø 76 х 3,0</t>
  </si>
  <si>
    <t>6,00/12,00</t>
  </si>
  <si>
    <t>Ø 76 х 3,5</t>
  </si>
  <si>
    <t>Ø 76 х 4,0</t>
  </si>
  <si>
    <t>Ø 89 х 2,5</t>
  </si>
  <si>
    <t>Ø 89 х 2,8</t>
  </si>
  <si>
    <t>Ø 89 х 3,0</t>
  </si>
  <si>
    <t>Ст2сп</t>
  </si>
  <si>
    <t>Ø 89 х 3,5</t>
  </si>
  <si>
    <t>Ø 89 х 4,0</t>
  </si>
  <si>
    <t>Ø 102 х 2,0</t>
  </si>
  <si>
    <t>Ø 102 х 2,5</t>
  </si>
  <si>
    <t>Ø 102 х 2,8</t>
  </si>
  <si>
    <t>Ø 108 х 2,5</t>
  </si>
  <si>
    <t>Ø 108 х 2,8</t>
  </si>
  <si>
    <t>Ø 108 х 3,0</t>
  </si>
  <si>
    <t>Ø 108 х 3,5</t>
  </si>
  <si>
    <t>Ø 108 х 4,0</t>
  </si>
  <si>
    <t>Ø 108 х 5,0</t>
  </si>
  <si>
    <t>Ø 159 х 4,0</t>
  </si>
  <si>
    <t>Ø 159 х 4,5</t>
  </si>
  <si>
    <t>Ø 219 х 5,0</t>
  </si>
  <si>
    <t>Ст10</t>
  </si>
  <si>
    <t>Ø 219 х 6,0</t>
  </si>
  <si>
    <t>Ø 219 х 8,0</t>
  </si>
  <si>
    <t>Ø 273 х 6,0</t>
  </si>
  <si>
    <t>Ø 273 х 8,0</t>
  </si>
  <si>
    <t>Ø 325 х 6,0</t>
  </si>
  <si>
    <t>Ø 325 х 7,0</t>
  </si>
  <si>
    <t>Ст21</t>
  </si>
  <si>
    <t>Ø 325 х 8,0</t>
  </si>
  <si>
    <t>Ø 426 х 6,0</t>
  </si>
  <si>
    <t>Ø 426 х 8,0</t>
  </si>
  <si>
    <t>Ø 530 х 8,0</t>
  </si>
  <si>
    <t>10705-80</t>
  </si>
  <si>
    <t>Ø 530 х 10,0</t>
  </si>
  <si>
    <t xml:space="preserve">Наш адрес: г.Актау, Промзона, База ТОО "Рекон-Актау" </t>
  </si>
  <si>
    <t>Тел.: 8 (7292) 544 344, 544 525            E-mail: kаztkaktau@mail.ru</t>
  </si>
  <si>
    <t>+7(747) 500 15 38 Ляззат (вацап), +7(747) 500 11 36 Гулдана (вацап)</t>
  </si>
  <si>
    <t>Доставка по городу до 5 тонн от 15000 тенге, свыше 5 тонн - бесплатно.</t>
  </si>
  <si>
    <t>Регламент работы:</t>
  </si>
  <si>
    <t>Жұмыс регламентi:</t>
  </si>
  <si>
    <t>*пн-пт - с 09-00 до 18-00    обед с 13-00 до 14-00</t>
  </si>
  <si>
    <t>*дс-жм - с 09-00 до 18-00    түскі үзіліс с 13-00 до 14-00</t>
  </si>
  <si>
    <t>*сб - с 09-00 до 13-00</t>
  </si>
  <si>
    <t>*вс - выходной</t>
  </si>
  <si>
    <t>*жс - демалыс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</si>
</sst>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.00"/>
    <numFmt numFmtId="165" formatCode="0.000"/>
    <numFmt numFmtId="166" formatCode="#\ ##0"/>
    <numFmt numFmtId="167" formatCode="dd\.mm\.yyyy"/>
  </numFmts>
  <fonts count="10" x14ac:knownFonts="1">
    <font>
      <sz val="10"/>
      <name val="Arial Cyr"/>
      <charset val="204"/>
    </font>
    <font>
      <sz val="12"/>
      <name val="Arial"/>
      <charset val="204"/>
    </font>
    <font>
      <sz val="10"/>
      <name val="Arial"/>
      <charset val="204"/>
    </font>
    <font>
      <b/>
      <sz val="12"/>
      <name val="Arial"/>
      <charset val="204"/>
    </font>
    <font>
      <b/>
      <sz val="11"/>
      <name val="Arial"/>
      <charset val="204"/>
    </font>
    <font>
      <b/>
      <sz val="10"/>
      <name val="Arial"/>
      <charset val="204"/>
    </font>
    <font>
      <b/>
      <i/>
      <sz val="12"/>
      <name val="Arial"/>
      <charset val="204"/>
    </font>
    <font>
      <sz val="11"/>
      <name val="Arial"/>
      <charset val="204"/>
    </font>
    <font>
      <sz val="9"/>
      <name val="Arial"/>
      <charset val="204"/>
    </font>
    <font>
      <b/>
      <sz val="12"/>
      <color rgb="FFFF000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405946</xdr:colOff>
      <xdr:row>4</xdr:row>
      <xdr:rowOff>292554</xdr:rowOff>
    </xdr:to>
    <xdr:pic>
      <xdr:nvPicPr>
        <xdr:cNvPr id="5080" name="Рисунок 3" descr="Лого для письма2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6773545" cy="99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9070</xdr:colOff>
      <xdr:row>4</xdr:row>
      <xdr:rowOff>349250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25665" cy="105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4:I269"/>
  <sheetViews>
    <sheetView tabSelected="1" topLeftCell="A136" zoomScale="105" zoomScaleNormal="105" workbookViewId="0">
      <selection activeCell="H154" sqref="H154"/>
    </sheetView>
  </sheetViews>
  <sheetFormatPr defaultColWidth="9.140625" defaultRowHeight="12.95" customHeight="1" x14ac:dyDescent="0.2"/>
  <cols>
    <col min="1" max="1" width="25.140625" style="2" customWidth="1"/>
    <col min="2" max="2" width="20" style="3" customWidth="1"/>
    <col min="3" max="3" width="12.5703125" style="3" customWidth="1"/>
    <col min="4" max="4" width="13.85546875" style="2" customWidth="1"/>
    <col min="5" max="5" width="12.5703125" style="4" customWidth="1"/>
    <col min="6" max="6" width="13.140625" style="2" customWidth="1"/>
    <col min="7" max="7" width="14.140625" style="5" customWidth="1"/>
    <col min="8" max="8" width="14.85546875" style="2" customWidth="1"/>
    <col min="9" max="9" width="12.7109375" style="2" customWidth="1"/>
    <col min="10" max="16384" width="9.140625" style="2"/>
  </cols>
  <sheetData>
    <row r="4" spans="1:8" ht="16.5" customHeight="1" x14ac:dyDescent="0.2"/>
    <row r="5" spans="1:8" s="1" customFormat="1" ht="41.25" customHeight="1" x14ac:dyDescent="0.25">
      <c r="A5" s="6">
        <v>45349</v>
      </c>
      <c r="B5" s="63"/>
      <c r="C5" s="63"/>
      <c r="D5" s="63"/>
      <c r="E5" s="63"/>
      <c r="F5" s="63"/>
      <c r="G5" s="63"/>
      <c r="H5" s="63"/>
    </row>
    <row r="6" spans="1:8" ht="9.75" customHeight="1" x14ac:dyDescent="0.2">
      <c r="A6" s="42" t="s">
        <v>0</v>
      </c>
      <c r="B6" s="44" t="s">
        <v>1</v>
      </c>
      <c r="C6" s="44" t="s">
        <v>2</v>
      </c>
      <c r="D6" s="44" t="s">
        <v>3</v>
      </c>
      <c r="E6" s="45" t="s">
        <v>4</v>
      </c>
      <c r="F6" s="46" t="s">
        <v>5</v>
      </c>
      <c r="G6" s="44" t="s">
        <v>6</v>
      </c>
      <c r="H6" s="44"/>
    </row>
    <row r="7" spans="1:8" ht="23.25" customHeight="1" x14ac:dyDescent="0.2">
      <c r="A7" s="43"/>
      <c r="B7" s="44"/>
      <c r="C7" s="44"/>
      <c r="D7" s="44"/>
      <c r="E7" s="45"/>
      <c r="F7" s="46"/>
      <c r="G7" s="8" t="s">
        <v>7</v>
      </c>
      <c r="H7" s="7" t="s">
        <v>8</v>
      </c>
    </row>
    <row r="8" spans="1:8" ht="15" customHeight="1" x14ac:dyDescent="0.2">
      <c r="A8" s="51" t="s">
        <v>9</v>
      </c>
      <c r="B8" s="51"/>
      <c r="C8" s="51"/>
      <c r="D8" s="51"/>
      <c r="E8" s="51"/>
      <c r="F8" s="51"/>
      <c r="G8" s="51"/>
      <c r="H8" s="51"/>
    </row>
    <row r="9" spans="1:8" ht="18" customHeight="1" x14ac:dyDescent="0.2">
      <c r="A9" s="9">
        <v>8</v>
      </c>
      <c r="B9" s="10" t="s">
        <v>10</v>
      </c>
      <c r="C9" s="11" t="s">
        <v>11</v>
      </c>
      <c r="D9" s="12" t="s">
        <v>12</v>
      </c>
      <c r="E9" s="13">
        <v>0.42</v>
      </c>
      <c r="F9" s="14">
        <f>1000/E9</f>
        <v>2380.9523809523812</v>
      </c>
      <c r="G9" s="15">
        <f>H9/F9</f>
        <v>155.39999999999998</v>
      </c>
      <c r="H9" s="16">
        <v>370000</v>
      </c>
    </row>
    <row r="10" spans="1:8" ht="18" customHeight="1" x14ac:dyDescent="0.2">
      <c r="A10" s="9">
        <v>8</v>
      </c>
      <c r="B10" s="10" t="s">
        <v>10</v>
      </c>
      <c r="C10" s="11" t="s">
        <v>11</v>
      </c>
      <c r="D10" s="12">
        <v>6</v>
      </c>
      <c r="E10" s="13">
        <v>0.42</v>
      </c>
      <c r="F10" s="14">
        <f>1000/E10</f>
        <v>2380.9523809523812</v>
      </c>
      <c r="G10" s="15">
        <f>H10/F10</f>
        <v>159.6</v>
      </c>
      <c r="H10" s="16">
        <v>380000</v>
      </c>
    </row>
    <row r="11" spans="1:8" ht="18" customHeight="1" x14ac:dyDescent="0.2">
      <c r="A11" s="9">
        <v>10</v>
      </c>
      <c r="B11" s="10" t="s">
        <v>10</v>
      </c>
      <c r="C11" s="11" t="s">
        <v>11</v>
      </c>
      <c r="D11" s="9">
        <v>11.7</v>
      </c>
      <c r="E11" s="13">
        <v>0.67</v>
      </c>
      <c r="F11" s="14">
        <f t="shared" ref="F11:F20" si="0">1000/E11</f>
        <v>1492.5373134328358</v>
      </c>
      <c r="G11" s="15">
        <f t="shared" ref="G11:G20" si="1">H11/F11</f>
        <v>237.85</v>
      </c>
      <c r="H11" s="16">
        <v>355000</v>
      </c>
    </row>
    <row r="12" spans="1:8" ht="18" customHeight="1" x14ac:dyDescent="0.2">
      <c r="A12" s="9">
        <v>12</v>
      </c>
      <c r="B12" s="10" t="s">
        <v>10</v>
      </c>
      <c r="C12" s="11" t="s">
        <v>11</v>
      </c>
      <c r="D12" s="9">
        <v>11.7</v>
      </c>
      <c r="E12" s="13">
        <v>0.92700000000000005</v>
      </c>
      <c r="F12" s="14">
        <f t="shared" si="0"/>
        <v>1078.7486515641856</v>
      </c>
      <c r="G12" s="15">
        <f t="shared" si="1"/>
        <v>324.45</v>
      </c>
      <c r="H12" s="16">
        <v>350000</v>
      </c>
    </row>
    <row r="13" spans="1:8" ht="18" customHeight="1" x14ac:dyDescent="0.2">
      <c r="A13" s="9">
        <v>14</v>
      </c>
      <c r="B13" s="10" t="s">
        <v>10</v>
      </c>
      <c r="C13" s="11" t="s">
        <v>11</v>
      </c>
      <c r="D13" s="9">
        <v>11.7</v>
      </c>
      <c r="E13" s="13">
        <v>1.264</v>
      </c>
      <c r="F13" s="14">
        <f t="shared" si="0"/>
        <v>791.13924050632909</v>
      </c>
      <c r="G13" s="15">
        <f t="shared" si="1"/>
        <v>436.08000000000004</v>
      </c>
      <c r="H13" s="16">
        <v>345000</v>
      </c>
    </row>
    <row r="14" spans="1:8" ht="18" customHeight="1" x14ac:dyDescent="0.2">
      <c r="A14" s="9">
        <v>16</v>
      </c>
      <c r="B14" s="10" t="s">
        <v>10</v>
      </c>
      <c r="C14" s="11" t="s">
        <v>11</v>
      </c>
      <c r="D14" s="9">
        <v>11.7</v>
      </c>
      <c r="E14" s="13">
        <v>1.63</v>
      </c>
      <c r="F14" s="14">
        <f t="shared" si="0"/>
        <v>613.49693251533745</v>
      </c>
      <c r="G14" s="15">
        <f t="shared" si="1"/>
        <v>562.35</v>
      </c>
      <c r="H14" s="16">
        <v>345000</v>
      </c>
    </row>
    <row r="15" spans="1:8" ht="18" customHeight="1" x14ac:dyDescent="0.2">
      <c r="A15" s="9">
        <v>18</v>
      </c>
      <c r="B15" s="10" t="s">
        <v>10</v>
      </c>
      <c r="C15" s="11" t="s">
        <v>11</v>
      </c>
      <c r="D15" s="9">
        <v>11.7</v>
      </c>
      <c r="E15" s="13">
        <v>2.0510000000000002</v>
      </c>
      <c r="F15" s="14">
        <f t="shared" si="0"/>
        <v>487.56704046806431</v>
      </c>
      <c r="G15" s="15">
        <f t="shared" si="1"/>
        <v>707.59500000000003</v>
      </c>
      <c r="H15" s="16">
        <v>345000</v>
      </c>
    </row>
    <row r="16" spans="1:8" ht="18" customHeight="1" x14ac:dyDescent="0.2">
      <c r="A16" s="9">
        <v>20</v>
      </c>
      <c r="B16" s="10" t="s">
        <v>10</v>
      </c>
      <c r="C16" s="11" t="s">
        <v>11</v>
      </c>
      <c r="D16" s="9">
        <v>11.7</v>
      </c>
      <c r="E16" s="13">
        <v>2.544</v>
      </c>
      <c r="F16" s="14">
        <f t="shared" si="0"/>
        <v>393.0817610062893</v>
      </c>
      <c r="G16" s="15">
        <f t="shared" si="1"/>
        <v>877.68000000000006</v>
      </c>
      <c r="H16" s="16">
        <v>345000</v>
      </c>
    </row>
    <row r="17" spans="1:9" ht="18" customHeight="1" x14ac:dyDescent="0.2">
      <c r="A17" s="9">
        <v>22</v>
      </c>
      <c r="B17" s="10" t="s">
        <v>10</v>
      </c>
      <c r="C17" s="11" t="s">
        <v>11</v>
      </c>
      <c r="D17" s="9">
        <v>11.7</v>
      </c>
      <c r="E17" s="13">
        <v>3.0579999999999998</v>
      </c>
      <c r="F17" s="14">
        <f t="shared" si="0"/>
        <v>327.01111837802489</v>
      </c>
      <c r="G17" s="15">
        <f t="shared" si="1"/>
        <v>1055.01</v>
      </c>
      <c r="H17" s="16">
        <v>345000</v>
      </c>
    </row>
    <row r="18" spans="1:9" ht="18" customHeight="1" x14ac:dyDescent="0.2">
      <c r="A18" s="9">
        <v>25</v>
      </c>
      <c r="B18" s="10" t="s">
        <v>10</v>
      </c>
      <c r="C18" s="11" t="s">
        <v>11</v>
      </c>
      <c r="D18" s="9">
        <v>11.7</v>
      </c>
      <c r="E18" s="13">
        <v>4</v>
      </c>
      <c r="F18" s="14">
        <f t="shared" si="0"/>
        <v>250</v>
      </c>
      <c r="G18" s="15">
        <f t="shared" si="1"/>
        <v>1380</v>
      </c>
      <c r="H18" s="16">
        <v>345000</v>
      </c>
    </row>
    <row r="19" spans="1:9" ht="18" customHeight="1" x14ac:dyDescent="0.2">
      <c r="A19" s="9">
        <v>28</v>
      </c>
      <c r="B19" s="10" t="s">
        <v>10</v>
      </c>
      <c r="C19" s="11" t="s">
        <v>11</v>
      </c>
      <c r="D19" s="9">
        <v>11.7</v>
      </c>
      <c r="E19" s="13">
        <v>4.9379999999999997</v>
      </c>
      <c r="F19" s="14">
        <f t="shared" si="0"/>
        <v>202.5111381125962</v>
      </c>
      <c r="G19" s="15">
        <f t="shared" si="1"/>
        <v>1703.61</v>
      </c>
      <c r="H19" s="16">
        <v>345000</v>
      </c>
    </row>
    <row r="20" spans="1:9" ht="18" customHeight="1" x14ac:dyDescent="0.2">
      <c r="A20" s="9">
        <v>32</v>
      </c>
      <c r="B20" s="10" t="s">
        <v>10</v>
      </c>
      <c r="C20" s="11" t="s">
        <v>11</v>
      </c>
      <c r="D20" s="9">
        <v>11.7</v>
      </c>
      <c r="E20" s="13">
        <v>6.31</v>
      </c>
      <c r="F20" s="14">
        <f t="shared" si="0"/>
        <v>158.4786053882726</v>
      </c>
      <c r="G20" s="15">
        <f t="shared" si="1"/>
        <v>2176.9499999999998</v>
      </c>
      <c r="H20" s="16">
        <v>345000</v>
      </c>
    </row>
    <row r="21" spans="1:9" ht="12" customHeight="1" x14ac:dyDescent="0.2">
      <c r="A21" s="51" t="s">
        <v>13</v>
      </c>
      <c r="B21" s="51"/>
      <c r="C21" s="51"/>
      <c r="D21" s="51"/>
      <c r="E21" s="51"/>
      <c r="F21" s="51"/>
      <c r="G21" s="51"/>
      <c r="H21" s="51"/>
    </row>
    <row r="22" spans="1:9" ht="19.5" customHeight="1" x14ac:dyDescent="0.2">
      <c r="A22" s="17">
        <v>6.5</v>
      </c>
      <c r="B22" s="18" t="s">
        <v>14</v>
      </c>
      <c r="C22" s="19" t="s">
        <v>15</v>
      </c>
      <c r="D22" s="7" t="s">
        <v>16</v>
      </c>
      <c r="E22" s="20">
        <v>0.28499999999999998</v>
      </c>
      <c r="F22" s="21">
        <f>1000/E22</f>
        <v>3508.7719298245615</v>
      </c>
      <c r="G22" s="22">
        <f t="shared" ref="G22" si="2">H22/F22</f>
        <v>104.02499999999999</v>
      </c>
      <c r="H22" s="16">
        <v>365000</v>
      </c>
    </row>
    <row r="23" spans="1:9" ht="18" customHeight="1" x14ac:dyDescent="0.2">
      <c r="A23" s="17">
        <v>8</v>
      </c>
      <c r="B23" s="18" t="s">
        <v>14</v>
      </c>
      <c r="C23" s="19" t="s">
        <v>15</v>
      </c>
      <c r="D23" s="7" t="s">
        <v>16</v>
      </c>
      <c r="E23" s="20">
        <v>0.42</v>
      </c>
      <c r="F23" s="21">
        <v>2381</v>
      </c>
      <c r="G23" s="22">
        <f t="shared" ref="G23:G25" si="3">H23/F23</f>
        <v>153.29693406131878</v>
      </c>
      <c r="H23" s="16">
        <v>365000</v>
      </c>
    </row>
    <row r="24" spans="1:9" ht="21" customHeight="1" x14ac:dyDescent="0.2">
      <c r="A24" s="17">
        <v>6.5</v>
      </c>
      <c r="B24" s="18" t="s">
        <v>17</v>
      </c>
      <c r="C24" s="19" t="s">
        <v>18</v>
      </c>
      <c r="D24" s="7">
        <v>6</v>
      </c>
      <c r="E24" s="20">
        <v>0.28499999999999998</v>
      </c>
      <c r="F24" s="21">
        <f>1000/E24</f>
        <v>3508.7719298245615</v>
      </c>
      <c r="G24" s="22">
        <f t="shared" ref="G24" si="4">H24/F24</f>
        <v>106.875</v>
      </c>
      <c r="H24" s="16">
        <v>375000</v>
      </c>
      <c r="I24" s="2" t="s">
        <v>19</v>
      </c>
    </row>
    <row r="25" spans="1:9" ht="19.5" customHeight="1" x14ac:dyDescent="0.2">
      <c r="A25" s="17">
        <v>8</v>
      </c>
      <c r="B25" s="18" t="s">
        <v>17</v>
      </c>
      <c r="C25" s="19" t="s">
        <v>15</v>
      </c>
      <c r="D25" s="7">
        <v>6</v>
      </c>
      <c r="E25" s="20">
        <v>0.42</v>
      </c>
      <c r="F25" s="21">
        <f>1000/E25</f>
        <v>2380.9523809523812</v>
      </c>
      <c r="G25" s="22">
        <f t="shared" si="3"/>
        <v>157.49999999999997</v>
      </c>
      <c r="H25" s="16">
        <v>375000</v>
      </c>
    </row>
    <row r="26" spans="1:9" ht="13.5" customHeight="1" x14ac:dyDescent="0.2">
      <c r="A26" s="51" t="s">
        <v>20</v>
      </c>
      <c r="B26" s="51"/>
      <c r="C26" s="51"/>
      <c r="D26" s="51"/>
      <c r="E26" s="51"/>
      <c r="F26" s="51"/>
      <c r="G26" s="51"/>
      <c r="H26" s="51"/>
    </row>
    <row r="27" spans="1:9" ht="18.75" customHeight="1" x14ac:dyDescent="0.2">
      <c r="A27" s="17">
        <v>10</v>
      </c>
      <c r="B27" s="18" t="s">
        <v>21</v>
      </c>
      <c r="C27" s="19" t="s">
        <v>22</v>
      </c>
      <c r="D27" s="17">
        <v>11.7</v>
      </c>
      <c r="E27" s="20">
        <v>0.65200000000000002</v>
      </c>
      <c r="F27" s="21">
        <f>1000/E27</f>
        <v>1533.7423312883434</v>
      </c>
      <c r="G27" s="22">
        <f>H27/F27</f>
        <v>264.06</v>
      </c>
      <c r="H27" s="16">
        <v>405000</v>
      </c>
    </row>
    <row r="28" spans="1:9" ht="18.75" customHeight="1" x14ac:dyDescent="0.2">
      <c r="A28" s="17">
        <v>12</v>
      </c>
      <c r="B28" s="18" t="s">
        <v>21</v>
      </c>
      <c r="C28" s="19" t="s">
        <v>22</v>
      </c>
      <c r="D28" s="17">
        <v>12</v>
      </c>
      <c r="E28" s="13">
        <v>0.93</v>
      </c>
      <c r="F28" s="21">
        <f t="shared" ref="F28:F31" si="5">1000/E28</f>
        <v>1075.2688172043011</v>
      </c>
      <c r="G28" s="22">
        <f t="shared" ref="G28:G31" si="6">H28/F28</f>
        <v>372</v>
      </c>
      <c r="H28" s="16">
        <v>400000</v>
      </c>
    </row>
    <row r="29" spans="1:9" ht="18.75" customHeight="1" x14ac:dyDescent="0.2">
      <c r="A29" s="17">
        <v>14</v>
      </c>
      <c r="B29" s="18" t="s">
        <v>21</v>
      </c>
      <c r="C29" s="19" t="s">
        <v>22</v>
      </c>
      <c r="D29" s="17">
        <v>11.7</v>
      </c>
      <c r="E29" s="13">
        <v>1.22</v>
      </c>
      <c r="F29" s="21">
        <f t="shared" si="5"/>
        <v>819.67213114754099</v>
      </c>
      <c r="G29" s="22">
        <f t="shared" si="6"/>
        <v>475.8</v>
      </c>
      <c r="H29" s="16">
        <v>390000</v>
      </c>
    </row>
    <row r="30" spans="1:9" ht="18.75" customHeight="1" x14ac:dyDescent="0.2">
      <c r="A30" s="17">
        <v>16</v>
      </c>
      <c r="B30" s="18" t="s">
        <v>21</v>
      </c>
      <c r="C30" s="19" t="s">
        <v>22</v>
      </c>
      <c r="D30" s="17">
        <v>11.7</v>
      </c>
      <c r="E30" s="13">
        <v>1.63</v>
      </c>
      <c r="F30" s="21">
        <f t="shared" si="5"/>
        <v>613.49693251533745</v>
      </c>
      <c r="G30" s="22">
        <f t="shared" si="6"/>
        <v>635.69999999999993</v>
      </c>
      <c r="H30" s="16">
        <v>390000</v>
      </c>
    </row>
    <row r="31" spans="1:9" ht="18.75" customHeight="1" x14ac:dyDescent="0.2">
      <c r="A31" s="17">
        <v>18</v>
      </c>
      <c r="B31" s="18" t="s">
        <v>21</v>
      </c>
      <c r="C31" s="19" t="s">
        <v>22</v>
      </c>
      <c r="D31" s="17">
        <v>11.7</v>
      </c>
      <c r="E31" s="13">
        <v>2</v>
      </c>
      <c r="F31" s="21">
        <f t="shared" si="5"/>
        <v>500</v>
      </c>
      <c r="G31" s="22">
        <f t="shared" si="6"/>
        <v>780</v>
      </c>
      <c r="H31" s="16">
        <v>390000</v>
      </c>
    </row>
    <row r="32" spans="1:9" ht="18.75" customHeight="1" x14ac:dyDescent="0.2">
      <c r="A32" s="17">
        <v>20</v>
      </c>
      <c r="B32" s="18" t="s">
        <v>21</v>
      </c>
      <c r="C32" s="19" t="s">
        <v>22</v>
      </c>
      <c r="D32" s="17">
        <v>11.7</v>
      </c>
      <c r="E32" s="13">
        <v>2.5</v>
      </c>
      <c r="F32" s="21">
        <f t="shared" ref="F32:F33" si="7">1000/E32</f>
        <v>400</v>
      </c>
      <c r="G32" s="22">
        <f t="shared" ref="G32:G33" si="8">H32/F32</f>
        <v>975</v>
      </c>
      <c r="H32" s="16">
        <v>390000</v>
      </c>
    </row>
    <row r="33" spans="1:8" ht="18.75" customHeight="1" x14ac:dyDescent="0.2">
      <c r="A33" s="17">
        <v>25</v>
      </c>
      <c r="B33" s="18" t="s">
        <v>21</v>
      </c>
      <c r="C33" s="19" t="s">
        <v>22</v>
      </c>
      <c r="D33" s="17">
        <v>11.7</v>
      </c>
      <c r="E33" s="13">
        <v>4</v>
      </c>
      <c r="F33" s="21">
        <f t="shared" si="7"/>
        <v>250</v>
      </c>
      <c r="G33" s="22">
        <f t="shared" si="8"/>
        <v>1560</v>
      </c>
      <c r="H33" s="16">
        <v>390000</v>
      </c>
    </row>
    <row r="34" spans="1:8" ht="13.5" customHeight="1" x14ac:dyDescent="0.2">
      <c r="A34" s="51" t="s">
        <v>23</v>
      </c>
      <c r="B34" s="51"/>
      <c r="C34" s="51"/>
      <c r="D34" s="51"/>
      <c r="E34" s="51"/>
      <c r="F34" s="51"/>
      <c r="G34" s="51"/>
      <c r="H34" s="51"/>
    </row>
    <row r="35" spans="1:8" ht="18" customHeight="1" x14ac:dyDescent="0.2">
      <c r="A35" s="17">
        <v>8</v>
      </c>
      <c r="B35" s="18" t="s">
        <v>24</v>
      </c>
      <c r="C35" s="19" t="s">
        <v>18</v>
      </c>
      <c r="D35" s="17">
        <v>6</v>
      </c>
      <c r="E35" s="20">
        <v>0.6</v>
      </c>
      <c r="F35" s="21">
        <f>1000/E35</f>
        <v>1666.6666666666667</v>
      </c>
      <c r="G35" s="23">
        <f>H35/F35</f>
        <v>345</v>
      </c>
      <c r="H35" s="16">
        <v>575000</v>
      </c>
    </row>
    <row r="36" spans="1:8" ht="18" customHeight="1" x14ac:dyDescent="0.2">
      <c r="A36" s="17">
        <v>10</v>
      </c>
      <c r="B36" s="18" t="s">
        <v>24</v>
      </c>
      <c r="C36" s="19" t="s">
        <v>18</v>
      </c>
      <c r="D36" s="17">
        <v>6</v>
      </c>
      <c r="E36" s="20">
        <v>0.82</v>
      </c>
      <c r="F36" s="21">
        <f>1000/E36</f>
        <v>1219.5121951219512</v>
      </c>
      <c r="G36" s="23">
        <f>H36/F36</f>
        <v>448.54</v>
      </c>
      <c r="H36" s="16">
        <v>547000</v>
      </c>
    </row>
    <row r="37" spans="1:8" ht="18" customHeight="1" x14ac:dyDescent="0.2">
      <c r="A37" s="17">
        <v>12</v>
      </c>
      <c r="B37" s="18" t="s">
        <v>24</v>
      </c>
      <c r="C37" s="19" t="s">
        <v>18</v>
      </c>
      <c r="D37" s="17">
        <v>6</v>
      </c>
      <c r="E37" s="20">
        <v>1.1499999999999999</v>
      </c>
      <c r="F37" s="21">
        <f>1000/E37</f>
        <v>869.56521739130437</v>
      </c>
      <c r="G37" s="23">
        <f>H37/F37</f>
        <v>586.5</v>
      </c>
      <c r="H37" s="16">
        <v>510000</v>
      </c>
    </row>
    <row r="38" spans="1:8" ht="18" customHeight="1" x14ac:dyDescent="0.2">
      <c r="A38" s="17">
        <v>14</v>
      </c>
      <c r="B38" s="18" t="s">
        <v>24</v>
      </c>
      <c r="C38" s="19" t="s">
        <v>18</v>
      </c>
      <c r="D38" s="17">
        <v>6</v>
      </c>
      <c r="E38" s="20">
        <v>1.57</v>
      </c>
      <c r="F38" s="21">
        <f>1000/E38</f>
        <v>636.94267515923559</v>
      </c>
      <c r="G38" s="23">
        <f>H38/F38</f>
        <v>781.86000000000013</v>
      </c>
      <c r="H38" s="16">
        <v>498000</v>
      </c>
    </row>
    <row r="39" spans="1:8" ht="15.75" customHeight="1" x14ac:dyDescent="0.2">
      <c r="A39" s="51" t="s">
        <v>25</v>
      </c>
      <c r="B39" s="51"/>
      <c r="C39" s="51"/>
      <c r="D39" s="51"/>
      <c r="E39" s="51"/>
      <c r="F39" s="51"/>
      <c r="G39" s="51"/>
      <c r="H39" s="51"/>
    </row>
    <row r="40" spans="1:8" ht="18" customHeight="1" x14ac:dyDescent="0.2">
      <c r="A40" s="17" t="s">
        <v>26</v>
      </c>
      <c r="B40" s="18" t="s">
        <v>27</v>
      </c>
      <c r="C40" s="19" t="s">
        <v>28</v>
      </c>
      <c r="D40" s="17">
        <v>6</v>
      </c>
      <c r="E40" s="20">
        <v>1.1719999999999999</v>
      </c>
      <c r="F40" s="21">
        <f t="shared" ref="F40:F43" si="9">1000/E40</f>
        <v>853.24232081911271</v>
      </c>
      <c r="G40" s="23">
        <f t="shared" ref="G40:G43" si="10">H40/F40</f>
        <v>607.09599999999989</v>
      </c>
      <c r="H40" s="16">
        <v>518000</v>
      </c>
    </row>
    <row r="41" spans="1:8" ht="18" customHeight="1" x14ac:dyDescent="0.2">
      <c r="A41" s="17" t="s">
        <v>29</v>
      </c>
      <c r="B41" s="18" t="s">
        <v>27</v>
      </c>
      <c r="C41" s="19" t="s">
        <v>30</v>
      </c>
      <c r="D41" s="17">
        <v>6</v>
      </c>
      <c r="E41" s="20">
        <v>1.54</v>
      </c>
      <c r="F41" s="21">
        <f t="shared" si="9"/>
        <v>649.35064935064929</v>
      </c>
      <c r="G41" s="23">
        <f t="shared" si="10"/>
        <v>797.72</v>
      </c>
      <c r="H41" s="16">
        <v>518000</v>
      </c>
    </row>
    <row r="42" spans="1:8" ht="18" customHeight="1" x14ac:dyDescent="0.2">
      <c r="A42" s="17" t="s">
        <v>31</v>
      </c>
      <c r="B42" s="18" t="s">
        <v>27</v>
      </c>
      <c r="C42" s="19" t="s">
        <v>28</v>
      </c>
      <c r="D42" s="17">
        <v>6</v>
      </c>
      <c r="E42" s="20">
        <v>1.55</v>
      </c>
      <c r="F42" s="21">
        <f t="shared" si="9"/>
        <v>645.16129032258061</v>
      </c>
      <c r="G42" s="23">
        <f t="shared" si="10"/>
        <v>802.90000000000009</v>
      </c>
      <c r="H42" s="16">
        <v>518000</v>
      </c>
    </row>
    <row r="43" spans="1:8" ht="18" customHeight="1" x14ac:dyDescent="0.2">
      <c r="A43" s="17" t="s">
        <v>32</v>
      </c>
      <c r="B43" s="18" t="s">
        <v>27</v>
      </c>
      <c r="C43" s="19" t="s">
        <v>28</v>
      </c>
      <c r="D43" s="17">
        <v>6</v>
      </c>
      <c r="E43" s="20">
        <v>1.968</v>
      </c>
      <c r="F43" s="21">
        <f t="shared" si="9"/>
        <v>508.130081300813</v>
      </c>
      <c r="G43" s="23">
        <f t="shared" si="10"/>
        <v>1019.424</v>
      </c>
      <c r="H43" s="16">
        <v>518000</v>
      </c>
    </row>
    <row r="44" spans="1:8" ht="18" customHeight="1" x14ac:dyDescent="0.2">
      <c r="A44" s="17" t="s">
        <v>33</v>
      </c>
      <c r="B44" s="18" t="s">
        <v>27</v>
      </c>
      <c r="C44" s="19" t="s">
        <v>30</v>
      </c>
      <c r="D44" s="17">
        <v>6</v>
      </c>
      <c r="E44" s="20">
        <v>1.92</v>
      </c>
      <c r="F44" s="21">
        <f t="shared" ref="F44" si="11">1000/E44</f>
        <v>520.83333333333337</v>
      </c>
      <c r="G44" s="23">
        <f t="shared" ref="G44" si="12">H44/F44</f>
        <v>959.99999999999989</v>
      </c>
      <c r="H44" s="16">
        <v>500000</v>
      </c>
    </row>
    <row r="45" spans="1:8" ht="18" customHeight="1" x14ac:dyDescent="0.2">
      <c r="A45" s="17" t="s">
        <v>34</v>
      </c>
      <c r="B45" s="18" t="s">
        <v>27</v>
      </c>
      <c r="C45" s="19" t="s">
        <v>30</v>
      </c>
      <c r="D45" s="17">
        <v>12</v>
      </c>
      <c r="E45" s="20">
        <v>2.4119999999999999</v>
      </c>
      <c r="F45" s="21">
        <f t="shared" ref="F45:F57" si="13">1000/E45</f>
        <v>414.59369817578772</v>
      </c>
      <c r="G45" s="23">
        <f t="shared" ref="G45:G57" si="14">H45/F45</f>
        <v>1206</v>
      </c>
      <c r="H45" s="16">
        <v>500000</v>
      </c>
    </row>
    <row r="46" spans="1:8" ht="18" customHeight="1" x14ac:dyDescent="0.2">
      <c r="A46" s="17" t="s">
        <v>35</v>
      </c>
      <c r="B46" s="18" t="s">
        <v>27</v>
      </c>
      <c r="C46" s="19" t="s">
        <v>30</v>
      </c>
      <c r="D46" s="17">
        <v>12</v>
      </c>
      <c r="E46" s="20">
        <v>2.718</v>
      </c>
      <c r="F46" s="21">
        <f t="shared" si="13"/>
        <v>367.91758646063283</v>
      </c>
      <c r="G46" s="23">
        <f t="shared" si="14"/>
        <v>1244.8440000000001</v>
      </c>
      <c r="H46" s="16">
        <v>458000</v>
      </c>
    </row>
    <row r="47" spans="1:8" ht="18" customHeight="1" x14ac:dyDescent="0.2">
      <c r="A47" s="17" t="s">
        <v>36</v>
      </c>
      <c r="B47" s="18" t="s">
        <v>27</v>
      </c>
      <c r="C47" s="19" t="s">
        <v>30</v>
      </c>
      <c r="D47" s="17">
        <v>12</v>
      </c>
      <c r="E47" s="20">
        <v>2.99</v>
      </c>
      <c r="F47" s="21">
        <f t="shared" si="13"/>
        <v>334.44816053511704</v>
      </c>
      <c r="G47" s="23">
        <f t="shared" si="14"/>
        <v>1369.42</v>
      </c>
      <c r="H47" s="16">
        <v>458000</v>
      </c>
    </row>
    <row r="48" spans="1:8" ht="18" customHeight="1" x14ac:dyDescent="0.2">
      <c r="A48" s="17" t="s">
        <v>37</v>
      </c>
      <c r="B48" s="18" t="s">
        <v>27</v>
      </c>
      <c r="C48" s="19" t="s">
        <v>30</v>
      </c>
      <c r="D48" s="17">
        <v>12</v>
      </c>
      <c r="E48" s="20">
        <v>3.79</v>
      </c>
      <c r="F48" s="21">
        <f t="shared" si="13"/>
        <v>263.85224274406335</v>
      </c>
      <c r="G48" s="23">
        <f t="shared" si="14"/>
        <v>1735.82</v>
      </c>
      <c r="H48" s="16">
        <v>458000</v>
      </c>
    </row>
    <row r="49" spans="1:8" ht="18" customHeight="1" x14ac:dyDescent="0.2">
      <c r="A49" s="17" t="s">
        <v>38</v>
      </c>
      <c r="B49" s="18" t="s">
        <v>27</v>
      </c>
      <c r="C49" s="19" t="s">
        <v>30</v>
      </c>
      <c r="D49" s="17">
        <v>12</v>
      </c>
      <c r="E49" s="20">
        <v>4.1379999999999999</v>
      </c>
      <c r="F49" s="21">
        <f t="shared" ref="F49" si="15">1000/E49</f>
        <v>241.66263895601742</v>
      </c>
      <c r="G49" s="23">
        <f t="shared" ref="G49" si="16">H49/F49</f>
        <v>1895.204</v>
      </c>
      <c r="H49" s="16">
        <v>458000</v>
      </c>
    </row>
    <row r="50" spans="1:8" ht="18" customHeight="1" x14ac:dyDescent="0.2">
      <c r="A50" s="17" t="s">
        <v>39</v>
      </c>
      <c r="B50" s="18" t="s">
        <v>27</v>
      </c>
      <c r="C50" s="19" t="s">
        <v>30</v>
      </c>
      <c r="D50" s="17">
        <v>12</v>
      </c>
      <c r="E50" s="20">
        <v>4.82</v>
      </c>
      <c r="F50" s="21">
        <f t="shared" si="13"/>
        <v>207.46887966804979</v>
      </c>
      <c r="G50" s="23">
        <f t="shared" si="14"/>
        <v>2207.56</v>
      </c>
      <c r="H50" s="16">
        <v>458000</v>
      </c>
    </row>
    <row r="51" spans="1:8" ht="18" customHeight="1" x14ac:dyDescent="0.2">
      <c r="A51" s="17" t="s">
        <v>40</v>
      </c>
      <c r="B51" s="18" t="s">
        <v>27</v>
      </c>
      <c r="C51" s="19" t="s">
        <v>30</v>
      </c>
      <c r="D51" s="17">
        <v>12</v>
      </c>
      <c r="E51" s="20">
        <v>5.6849999999999996</v>
      </c>
      <c r="F51" s="21">
        <f t="shared" si="13"/>
        <v>175.9014951627089</v>
      </c>
      <c r="G51" s="23">
        <f t="shared" si="14"/>
        <v>2603.7299999999996</v>
      </c>
      <c r="H51" s="16">
        <v>458000</v>
      </c>
    </row>
    <row r="52" spans="1:8" ht="18" customHeight="1" x14ac:dyDescent="0.2">
      <c r="A52" s="17" t="s">
        <v>41</v>
      </c>
      <c r="B52" s="18" t="s">
        <v>27</v>
      </c>
      <c r="C52" s="19" t="s">
        <v>30</v>
      </c>
      <c r="D52" s="17">
        <v>12</v>
      </c>
      <c r="E52" s="20">
        <v>6.774</v>
      </c>
      <c r="F52" s="21">
        <f t="shared" si="13"/>
        <v>147.62326542663124</v>
      </c>
      <c r="G52" s="23">
        <f t="shared" si="14"/>
        <v>3102.4920000000002</v>
      </c>
      <c r="H52" s="16">
        <v>458000</v>
      </c>
    </row>
    <row r="53" spans="1:8" ht="18" customHeight="1" x14ac:dyDescent="0.2">
      <c r="A53" s="17" t="s">
        <v>42</v>
      </c>
      <c r="B53" s="18" t="s">
        <v>27</v>
      </c>
      <c r="C53" s="19" t="s">
        <v>30</v>
      </c>
      <c r="D53" s="17">
        <v>12</v>
      </c>
      <c r="E53" s="20">
        <v>8.3520000000000003</v>
      </c>
      <c r="F53" s="21">
        <f t="shared" ref="F53" si="17">1000/E53</f>
        <v>119.73180076628353</v>
      </c>
      <c r="G53" s="23">
        <f t="shared" ref="G53" si="18">H53/F53</f>
        <v>3825.2159999999999</v>
      </c>
      <c r="H53" s="16">
        <v>458000</v>
      </c>
    </row>
    <row r="54" spans="1:8" ht="18" customHeight="1" x14ac:dyDescent="0.2">
      <c r="A54" s="17" t="s">
        <v>43</v>
      </c>
      <c r="B54" s="18" t="s">
        <v>27</v>
      </c>
      <c r="C54" s="19" t="s">
        <v>30</v>
      </c>
      <c r="D54" s="17">
        <v>12</v>
      </c>
      <c r="E54" s="20">
        <v>9.64</v>
      </c>
      <c r="F54" s="21">
        <f t="shared" si="13"/>
        <v>103.7344398340249</v>
      </c>
      <c r="G54" s="23">
        <f t="shared" si="14"/>
        <v>4415.12</v>
      </c>
      <c r="H54" s="16">
        <v>458000</v>
      </c>
    </row>
    <row r="55" spans="1:8" ht="18" customHeight="1" x14ac:dyDescent="0.2">
      <c r="A55" s="17" t="s">
        <v>44</v>
      </c>
      <c r="B55" s="18" t="s">
        <v>27</v>
      </c>
      <c r="C55" s="19" t="s">
        <v>30</v>
      </c>
      <c r="D55" s="17">
        <v>12</v>
      </c>
      <c r="E55" s="20">
        <v>10.888</v>
      </c>
      <c r="F55" s="21">
        <f t="shared" si="13"/>
        <v>91.84423218221896</v>
      </c>
      <c r="G55" s="23">
        <f t="shared" si="14"/>
        <v>4986.7039999999997</v>
      </c>
      <c r="H55" s="16">
        <v>458000</v>
      </c>
    </row>
    <row r="56" spans="1:8" ht="18" customHeight="1" x14ac:dyDescent="0.2">
      <c r="A56" s="17" t="s">
        <v>45</v>
      </c>
      <c r="B56" s="18" t="s">
        <v>27</v>
      </c>
      <c r="C56" s="19" t="s">
        <v>30</v>
      </c>
      <c r="D56" s="17">
        <v>12</v>
      </c>
      <c r="E56" s="20">
        <v>12.667</v>
      </c>
      <c r="F56" s="21">
        <f t="shared" ref="F56" si="19">1000/E56</f>
        <v>78.945290913397017</v>
      </c>
      <c r="G56" s="23">
        <f t="shared" ref="G56" si="20">H56/F56</f>
        <v>5801.4859999999999</v>
      </c>
      <c r="H56" s="16">
        <v>458000</v>
      </c>
    </row>
    <row r="57" spans="1:8" ht="18" customHeight="1" x14ac:dyDescent="0.2">
      <c r="A57" s="17" t="s">
        <v>46</v>
      </c>
      <c r="B57" s="18" t="s">
        <v>27</v>
      </c>
      <c r="C57" s="19" t="s">
        <v>30</v>
      </c>
      <c r="D57" s="17">
        <v>12</v>
      </c>
      <c r="E57" s="20">
        <v>15.56</v>
      </c>
      <c r="F57" s="21">
        <f t="shared" si="13"/>
        <v>64.267352185089976</v>
      </c>
      <c r="G57" s="23">
        <f t="shared" si="14"/>
        <v>7126.48</v>
      </c>
      <c r="H57" s="16">
        <v>458000</v>
      </c>
    </row>
    <row r="58" spans="1:8" ht="13.5" customHeight="1" x14ac:dyDescent="0.2">
      <c r="A58" s="51" t="s">
        <v>47</v>
      </c>
      <c r="B58" s="51"/>
      <c r="C58" s="51"/>
      <c r="D58" s="51"/>
      <c r="E58" s="51"/>
      <c r="F58" s="51"/>
      <c r="G58" s="51"/>
      <c r="H58" s="51"/>
    </row>
    <row r="59" spans="1:8" ht="20.25" customHeight="1" x14ac:dyDescent="0.2">
      <c r="A59" s="9" t="s">
        <v>48</v>
      </c>
      <c r="B59" s="18" t="s">
        <v>49</v>
      </c>
      <c r="C59" s="19" t="s">
        <v>30</v>
      </c>
      <c r="D59" s="9">
        <v>12</v>
      </c>
      <c r="E59" s="13">
        <v>6.0170000000000003</v>
      </c>
      <c r="F59" s="21">
        <f>1000/E59</f>
        <v>166.19577862722286</v>
      </c>
      <c r="G59" s="23">
        <f>H59/F59</f>
        <v>3008.5</v>
      </c>
      <c r="H59" s="16">
        <v>500000</v>
      </c>
    </row>
    <row r="60" spans="1:8" ht="20.25" customHeight="1" x14ac:dyDescent="0.2">
      <c r="A60" s="9" t="s">
        <v>50</v>
      </c>
      <c r="B60" s="18" t="s">
        <v>49</v>
      </c>
      <c r="C60" s="19" t="s">
        <v>30</v>
      </c>
      <c r="D60" s="9">
        <v>12</v>
      </c>
      <c r="E60" s="13">
        <v>7.1369999999999996</v>
      </c>
      <c r="F60" s="21">
        <f t="shared" ref="F60:F65" si="21">1000/E60</f>
        <v>140.11489421325487</v>
      </c>
      <c r="G60" s="23">
        <f t="shared" ref="G60:G65" si="22">H60/F60</f>
        <v>3532.8150000000001</v>
      </c>
      <c r="H60" s="16">
        <v>495000</v>
      </c>
    </row>
    <row r="61" spans="1:8" ht="20.25" customHeight="1" x14ac:dyDescent="0.2">
      <c r="A61" s="17" t="s">
        <v>51</v>
      </c>
      <c r="B61" s="18" t="s">
        <v>49</v>
      </c>
      <c r="C61" s="19" t="s">
        <v>30</v>
      </c>
      <c r="D61" s="17">
        <v>12</v>
      </c>
      <c r="E61" s="20">
        <v>8.7219999999999995</v>
      </c>
      <c r="F61" s="21">
        <f t="shared" si="21"/>
        <v>114.65260261407934</v>
      </c>
      <c r="G61" s="23">
        <f t="shared" si="22"/>
        <v>4361</v>
      </c>
      <c r="H61" s="16">
        <v>500000</v>
      </c>
    </row>
    <row r="62" spans="1:8" ht="20.25" customHeight="1" x14ac:dyDescent="0.2">
      <c r="A62" s="17" t="s">
        <v>52</v>
      </c>
      <c r="B62" s="18" t="s">
        <v>49</v>
      </c>
      <c r="C62" s="19" t="s">
        <v>30</v>
      </c>
      <c r="D62" s="17">
        <v>12</v>
      </c>
      <c r="E62" s="20">
        <v>10.73</v>
      </c>
      <c r="F62" s="21">
        <f t="shared" si="21"/>
        <v>93.196644920782845</v>
      </c>
      <c r="G62" s="23">
        <f t="shared" si="22"/>
        <v>5365</v>
      </c>
      <c r="H62" s="16">
        <v>500000</v>
      </c>
    </row>
    <row r="63" spans="1:8" ht="20.25" customHeight="1" x14ac:dyDescent="0.2">
      <c r="A63" s="17" t="s">
        <v>53</v>
      </c>
      <c r="B63" s="18" t="s">
        <v>49</v>
      </c>
      <c r="C63" s="19" t="s">
        <v>30</v>
      </c>
      <c r="D63" s="17">
        <v>12</v>
      </c>
      <c r="E63" s="20">
        <v>12.531000000000001</v>
      </c>
      <c r="F63" s="21">
        <f t="shared" si="21"/>
        <v>79.802090814779348</v>
      </c>
      <c r="G63" s="23">
        <f t="shared" si="22"/>
        <v>6265.5</v>
      </c>
      <c r="H63" s="16">
        <v>500000</v>
      </c>
    </row>
    <row r="64" spans="1:8" ht="20.25" customHeight="1" x14ac:dyDescent="0.2">
      <c r="A64" s="17" t="s">
        <v>54</v>
      </c>
      <c r="B64" s="18" t="s">
        <v>49</v>
      </c>
      <c r="C64" s="19" t="s">
        <v>30</v>
      </c>
      <c r="D64" s="17">
        <v>12</v>
      </c>
      <c r="E64" s="20">
        <v>14.911</v>
      </c>
      <c r="F64" s="21">
        <f t="shared" ref="F64" si="23">1000/E64</f>
        <v>67.064583193615448</v>
      </c>
      <c r="G64" s="23">
        <f t="shared" ref="G64" si="24">H64/F64</f>
        <v>7455.5</v>
      </c>
      <c r="H64" s="16">
        <v>500000</v>
      </c>
    </row>
    <row r="65" spans="1:8" ht="20.25" customHeight="1" x14ac:dyDescent="0.2">
      <c r="A65" s="17" t="s">
        <v>55</v>
      </c>
      <c r="B65" s="18" t="s">
        <v>49</v>
      </c>
      <c r="C65" s="19" t="s">
        <v>30</v>
      </c>
      <c r="D65" s="17">
        <v>12</v>
      </c>
      <c r="E65" s="20">
        <v>16.82</v>
      </c>
      <c r="F65" s="21">
        <f t="shared" si="21"/>
        <v>59.453032104637337</v>
      </c>
      <c r="G65" s="23">
        <f t="shared" si="22"/>
        <v>8410</v>
      </c>
      <c r="H65" s="16">
        <v>500000</v>
      </c>
    </row>
    <row r="66" spans="1:8" ht="15.75" x14ac:dyDescent="0.2">
      <c r="A66" s="60" t="s">
        <v>56</v>
      </c>
      <c r="B66" s="61"/>
      <c r="C66" s="61"/>
      <c r="D66" s="61"/>
      <c r="E66" s="61"/>
      <c r="F66" s="61"/>
      <c r="G66" s="61"/>
      <c r="H66" s="62"/>
    </row>
    <row r="67" spans="1:8" ht="15.75" x14ac:dyDescent="0.2">
      <c r="A67" s="17">
        <v>1.2</v>
      </c>
      <c r="B67" s="18"/>
      <c r="C67" s="19" t="s">
        <v>57</v>
      </c>
      <c r="D67" s="17" t="s">
        <v>12</v>
      </c>
      <c r="E67" s="20">
        <v>90</v>
      </c>
      <c r="F67" s="21"/>
      <c r="G67" s="22">
        <f>H67*E67/1000</f>
        <v>57330</v>
      </c>
      <c r="H67" s="24">
        <v>637000</v>
      </c>
    </row>
    <row r="68" spans="1:8" ht="15" x14ac:dyDescent="0.2">
      <c r="A68" s="51" t="s">
        <v>58</v>
      </c>
      <c r="B68" s="51"/>
      <c r="C68" s="51"/>
      <c r="D68" s="51"/>
      <c r="E68" s="51"/>
      <c r="F68" s="51"/>
      <c r="G68" s="51"/>
      <c r="H68" s="51"/>
    </row>
    <row r="69" spans="1:8" ht="15.75" x14ac:dyDescent="0.2">
      <c r="A69" s="9">
        <v>2.8</v>
      </c>
      <c r="B69" s="18" t="s">
        <v>59</v>
      </c>
      <c r="C69" s="19" t="s">
        <v>60</v>
      </c>
      <c r="D69" s="17" t="s">
        <v>12</v>
      </c>
      <c r="E69" s="20" t="s">
        <v>61</v>
      </c>
      <c r="F69" s="14"/>
      <c r="G69" s="14"/>
      <c r="H69" s="16">
        <v>423000</v>
      </c>
    </row>
    <row r="70" spans="1:8" ht="15.75" x14ac:dyDescent="0.2">
      <c r="A70" s="17">
        <v>4</v>
      </c>
      <c r="B70" s="18" t="s">
        <v>59</v>
      </c>
      <c r="C70" s="19" t="s">
        <v>60</v>
      </c>
      <c r="D70" s="17" t="s">
        <v>12</v>
      </c>
      <c r="E70" s="20" t="s">
        <v>61</v>
      </c>
      <c r="F70" s="21"/>
      <c r="G70" s="15"/>
      <c r="H70" s="16">
        <v>408000</v>
      </c>
    </row>
    <row r="71" spans="1:8" ht="15.75" x14ac:dyDescent="0.2">
      <c r="A71" s="17">
        <v>5</v>
      </c>
      <c r="B71" s="18" t="s">
        <v>59</v>
      </c>
      <c r="C71" s="19" t="s">
        <v>60</v>
      </c>
      <c r="D71" s="17" t="s">
        <v>12</v>
      </c>
      <c r="E71" s="20" t="s">
        <v>61</v>
      </c>
      <c r="F71" s="21"/>
      <c r="G71" s="15"/>
      <c r="H71" s="16">
        <v>405000</v>
      </c>
    </row>
    <row r="72" spans="1:8" ht="12.75" customHeight="1" x14ac:dyDescent="0.2">
      <c r="A72" s="51" t="s">
        <v>62</v>
      </c>
      <c r="B72" s="51"/>
      <c r="C72" s="51"/>
      <c r="D72" s="51"/>
      <c r="E72" s="51"/>
      <c r="F72" s="51"/>
      <c r="G72" s="51"/>
      <c r="H72" s="51"/>
    </row>
    <row r="73" spans="1:8" ht="15.75" x14ac:dyDescent="0.2">
      <c r="A73" s="17" t="s">
        <v>63</v>
      </c>
      <c r="B73" s="18" t="s">
        <v>64</v>
      </c>
      <c r="C73" s="19" t="s">
        <v>18</v>
      </c>
      <c r="D73" s="17">
        <v>6</v>
      </c>
      <c r="E73" s="20">
        <v>0.81</v>
      </c>
      <c r="F73" s="21">
        <f>1000/E73</f>
        <v>1234.5679012345679</v>
      </c>
      <c r="G73" s="23">
        <f>H73/F73</f>
        <v>396.9</v>
      </c>
      <c r="H73" s="16">
        <v>490000</v>
      </c>
    </row>
    <row r="74" spans="1:8" ht="15.75" x14ac:dyDescent="0.2">
      <c r="A74" s="17" t="s">
        <v>65</v>
      </c>
      <c r="B74" s="18" t="s">
        <v>64</v>
      </c>
      <c r="C74" s="19" t="s">
        <v>18</v>
      </c>
      <c r="D74" s="17">
        <v>6</v>
      </c>
      <c r="E74" s="20">
        <v>0.96</v>
      </c>
      <c r="F74" s="21">
        <f>1000/E74</f>
        <v>1041.6666666666667</v>
      </c>
      <c r="G74" s="23">
        <f>H74/F74</f>
        <v>528</v>
      </c>
      <c r="H74" s="16">
        <v>550000</v>
      </c>
    </row>
    <row r="75" spans="1:8" ht="15.75" x14ac:dyDescent="0.2">
      <c r="A75" s="17" t="s">
        <v>66</v>
      </c>
      <c r="B75" s="18" t="s">
        <v>64</v>
      </c>
      <c r="C75" s="19" t="s">
        <v>18</v>
      </c>
      <c r="D75" s="17">
        <v>6</v>
      </c>
      <c r="E75" s="20">
        <v>1.28</v>
      </c>
      <c r="F75" s="21">
        <f>1000/E75</f>
        <v>781.25</v>
      </c>
      <c r="G75" s="23">
        <f>H75/F75</f>
        <v>627.20000000000005</v>
      </c>
      <c r="H75" s="16">
        <v>490000</v>
      </c>
    </row>
    <row r="76" spans="1:8" ht="15.75" x14ac:dyDescent="0.2">
      <c r="A76" s="17" t="s">
        <v>67</v>
      </c>
      <c r="B76" s="18" t="s">
        <v>64</v>
      </c>
      <c r="C76" s="19" t="s">
        <v>18</v>
      </c>
      <c r="D76" s="17">
        <v>6</v>
      </c>
      <c r="E76" s="20">
        <v>1.65</v>
      </c>
      <c r="F76" s="21">
        <f>1000/E76</f>
        <v>606.06060606060612</v>
      </c>
      <c r="G76" s="23">
        <f>H76/F76</f>
        <v>907.49999999999989</v>
      </c>
      <c r="H76" s="16">
        <v>550000</v>
      </c>
    </row>
    <row r="77" spans="1:8" ht="15.75" x14ac:dyDescent="0.2">
      <c r="A77" s="17" t="s">
        <v>68</v>
      </c>
      <c r="B77" s="18" t="s">
        <v>64</v>
      </c>
      <c r="C77" s="19" t="s">
        <v>18</v>
      </c>
      <c r="D77" s="17">
        <v>6</v>
      </c>
      <c r="E77" s="20">
        <v>1.97</v>
      </c>
      <c r="F77" s="21">
        <f>1000/E77</f>
        <v>507.61421319796955</v>
      </c>
      <c r="G77" s="23">
        <f>H77/F77</f>
        <v>1083.5</v>
      </c>
      <c r="H77" s="16">
        <v>550000</v>
      </c>
    </row>
    <row r="78" spans="1:8" ht="11.25" customHeight="1" x14ac:dyDescent="0.2">
      <c r="A78" s="51" t="s">
        <v>69</v>
      </c>
      <c r="B78" s="51"/>
      <c r="C78" s="51"/>
      <c r="D78" s="51"/>
      <c r="E78" s="51"/>
      <c r="F78" s="51"/>
      <c r="G78" s="51"/>
      <c r="H78" s="51"/>
    </row>
    <row r="79" spans="1:8" ht="16.5" customHeight="1" x14ac:dyDescent="0.2">
      <c r="A79" s="17" t="s">
        <v>70</v>
      </c>
      <c r="B79" s="18" t="s">
        <v>71</v>
      </c>
      <c r="C79" s="19" t="s">
        <v>15</v>
      </c>
      <c r="D79" s="17" t="s">
        <v>72</v>
      </c>
      <c r="E79" s="25">
        <v>38.53</v>
      </c>
      <c r="F79" s="21"/>
      <c r="G79" s="23">
        <f>E79*H79/1000</f>
        <v>18687.05</v>
      </c>
      <c r="H79" s="16">
        <v>485000</v>
      </c>
    </row>
    <row r="80" spans="1:8" ht="12.75" customHeight="1" x14ac:dyDescent="0.2">
      <c r="A80" s="17" t="s">
        <v>73</v>
      </c>
      <c r="B80" s="18" t="s">
        <v>71</v>
      </c>
      <c r="C80" s="19" t="s">
        <v>15</v>
      </c>
      <c r="D80" s="17" t="s">
        <v>72</v>
      </c>
      <c r="E80" s="13">
        <v>57.29</v>
      </c>
      <c r="F80" s="21"/>
      <c r="G80" s="23">
        <f>E80*H80/1000</f>
        <v>27785.65</v>
      </c>
      <c r="H80" s="16">
        <v>485000</v>
      </c>
    </row>
    <row r="81" spans="1:8" ht="12.75" customHeight="1" x14ac:dyDescent="0.2">
      <c r="A81" s="59" t="s">
        <v>74</v>
      </c>
      <c r="B81" s="59"/>
      <c r="C81" s="59"/>
      <c r="D81" s="59"/>
      <c r="E81" s="59"/>
      <c r="F81" s="59"/>
      <c r="G81" s="59"/>
      <c r="H81" s="59"/>
    </row>
    <row r="82" spans="1:8" ht="12.75" customHeight="1" x14ac:dyDescent="0.2">
      <c r="A82" s="17">
        <v>3</v>
      </c>
      <c r="B82" s="18" t="s">
        <v>75</v>
      </c>
      <c r="C82" s="19" t="s">
        <v>30</v>
      </c>
      <c r="D82" s="17" t="s">
        <v>76</v>
      </c>
      <c r="E82" s="20">
        <v>79.73</v>
      </c>
      <c r="F82" s="21"/>
      <c r="G82" s="23">
        <f>H82*E82/1000</f>
        <v>34523.089999999997</v>
      </c>
      <c r="H82" s="16">
        <v>433000</v>
      </c>
    </row>
    <row r="83" spans="1:8" ht="12.75" customHeight="1" x14ac:dyDescent="0.2">
      <c r="A83" s="17">
        <v>4</v>
      </c>
      <c r="B83" s="18" t="s">
        <v>75</v>
      </c>
      <c r="C83" s="19" t="s">
        <v>30</v>
      </c>
      <c r="D83" s="17" t="s">
        <v>77</v>
      </c>
      <c r="E83" s="20">
        <v>289</v>
      </c>
      <c r="F83" s="21"/>
      <c r="G83" s="23">
        <f>H83*E83/1000</f>
        <v>125137</v>
      </c>
      <c r="H83" s="16">
        <v>433000</v>
      </c>
    </row>
    <row r="84" spans="1:8" ht="12.75" customHeight="1" x14ac:dyDescent="0.2">
      <c r="A84" s="17">
        <v>5</v>
      </c>
      <c r="B84" s="18" t="s">
        <v>75</v>
      </c>
      <c r="C84" s="19" t="s">
        <v>30</v>
      </c>
      <c r="D84" s="17" t="s">
        <v>77</v>
      </c>
      <c r="E84" s="20">
        <v>359</v>
      </c>
      <c r="F84" s="21"/>
      <c r="G84" s="23">
        <f>H84*E84/1000</f>
        <v>157960</v>
      </c>
      <c r="H84" s="16">
        <v>440000</v>
      </c>
    </row>
    <row r="85" spans="1:8" ht="12.75" customHeight="1" x14ac:dyDescent="0.2">
      <c r="A85" s="17">
        <v>6</v>
      </c>
      <c r="B85" s="18" t="s">
        <v>75</v>
      </c>
      <c r="C85" s="19" t="s">
        <v>30</v>
      </c>
      <c r="D85" s="17" t="s">
        <v>77</v>
      </c>
      <c r="E85" s="20">
        <v>425</v>
      </c>
      <c r="F85" s="21"/>
      <c r="G85" s="23">
        <f>H85*E85/1000</f>
        <v>187000</v>
      </c>
      <c r="H85" s="16">
        <v>440000</v>
      </c>
    </row>
    <row r="86" spans="1:8" ht="12" customHeight="1" x14ac:dyDescent="0.2">
      <c r="A86" s="59" t="s">
        <v>78</v>
      </c>
      <c r="B86" s="59"/>
      <c r="C86" s="59"/>
      <c r="D86" s="59"/>
      <c r="E86" s="59"/>
      <c r="F86" s="59"/>
      <c r="G86" s="59"/>
      <c r="H86" s="59"/>
    </row>
    <row r="87" spans="1:8" ht="15.75" x14ac:dyDescent="0.2">
      <c r="A87" s="17">
        <v>0.5</v>
      </c>
      <c r="B87" s="18" t="s">
        <v>79</v>
      </c>
      <c r="C87" s="19" t="s">
        <v>80</v>
      </c>
      <c r="D87" s="17" t="s">
        <v>76</v>
      </c>
      <c r="E87" s="20">
        <v>13</v>
      </c>
      <c r="F87" s="21"/>
      <c r="G87" s="23">
        <f>E87*H87/1000</f>
        <v>8385</v>
      </c>
      <c r="H87" s="16">
        <v>645000</v>
      </c>
    </row>
    <row r="88" spans="1:8" ht="15.75" x14ac:dyDescent="0.2">
      <c r="A88" s="17">
        <v>0.7</v>
      </c>
      <c r="B88" s="18" t="s">
        <v>79</v>
      </c>
      <c r="C88" s="19" t="s">
        <v>80</v>
      </c>
      <c r="D88" s="17" t="s">
        <v>76</v>
      </c>
      <c r="E88" s="20">
        <v>18</v>
      </c>
      <c r="F88" s="21"/>
      <c r="G88" s="23">
        <f>E88*H88/1000</f>
        <v>11250</v>
      </c>
      <c r="H88" s="16">
        <v>625000</v>
      </c>
    </row>
    <row r="89" spans="1:8" ht="12" customHeight="1" x14ac:dyDescent="0.2">
      <c r="A89" s="51" t="s">
        <v>81</v>
      </c>
      <c r="B89" s="51"/>
      <c r="C89" s="51"/>
      <c r="D89" s="51"/>
      <c r="E89" s="51"/>
      <c r="F89" s="51"/>
      <c r="G89" s="51"/>
      <c r="H89" s="51"/>
    </row>
    <row r="90" spans="1:8" ht="15.75" x14ac:dyDescent="0.2">
      <c r="A90" s="9">
        <v>1.5</v>
      </c>
      <c r="B90" s="18" t="s">
        <v>82</v>
      </c>
      <c r="C90" s="19" t="s">
        <v>30</v>
      </c>
      <c r="D90" s="17" t="s">
        <v>83</v>
      </c>
      <c r="E90" s="13">
        <v>25.12</v>
      </c>
      <c r="F90" s="14"/>
      <c r="G90" s="15">
        <f>H90*E90/1000</f>
        <v>11002.56</v>
      </c>
      <c r="H90" s="24">
        <v>438000</v>
      </c>
    </row>
    <row r="91" spans="1:8" ht="15.75" x14ac:dyDescent="0.2">
      <c r="A91" s="9">
        <v>1.5</v>
      </c>
      <c r="B91" s="18" t="s">
        <v>82</v>
      </c>
      <c r="C91" s="19" t="s">
        <v>30</v>
      </c>
      <c r="D91" s="17" t="s">
        <v>76</v>
      </c>
      <c r="E91" s="13">
        <v>38</v>
      </c>
      <c r="F91" s="14"/>
      <c r="G91" s="15">
        <f>H91*E91/1000</f>
        <v>16644</v>
      </c>
      <c r="H91" s="24">
        <v>438000</v>
      </c>
    </row>
    <row r="92" spans="1:8" ht="15.75" x14ac:dyDescent="0.2">
      <c r="A92" s="9">
        <v>1.8</v>
      </c>
      <c r="B92" s="18" t="s">
        <v>82</v>
      </c>
      <c r="C92" s="19" t="s">
        <v>30</v>
      </c>
      <c r="D92" s="17" t="s">
        <v>83</v>
      </c>
      <c r="E92" s="13">
        <v>30</v>
      </c>
      <c r="F92" s="14"/>
      <c r="G92" s="15">
        <f>H92*E92/1000</f>
        <v>13140</v>
      </c>
      <c r="H92" s="24">
        <v>438000</v>
      </c>
    </row>
    <row r="93" spans="1:8" ht="15.75" x14ac:dyDescent="0.2">
      <c r="A93" s="9">
        <v>1.8</v>
      </c>
      <c r="B93" s="18" t="s">
        <v>82</v>
      </c>
      <c r="C93" s="19" t="s">
        <v>30</v>
      </c>
      <c r="D93" s="17" t="s">
        <v>76</v>
      </c>
      <c r="E93" s="13">
        <v>44.078000000000003</v>
      </c>
      <c r="F93" s="14"/>
      <c r="G93" s="15">
        <f>H93*E93/1000</f>
        <v>19306.164000000001</v>
      </c>
      <c r="H93" s="24">
        <v>438000</v>
      </c>
    </row>
    <row r="94" spans="1:8" ht="15.75" x14ac:dyDescent="0.2">
      <c r="A94" s="17">
        <v>2</v>
      </c>
      <c r="B94" s="18" t="s">
        <v>82</v>
      </c>
      <c r="C94" s="19" t="s">
        <v>30</v>
      </c>
      <c r="D94" s="17" t="s">
        <v>83</v>
      </c>
      <c r="E94" s="20">
        <v>33.53</v>
      </c>
      <c r="F94" s="21"/>
      <c r="G94" s="15">
        <f t="shared" ref="G94:G105" si="25">H94*E94/1000</f>
        <v>14350.84</v>
      </c>
      <c r="H94" s="24">
        <v>428000</v>
      </c>
    </row>
    <row r="95" spans="1:8" ht="15.75" x14ac:dyDescent="0.2">
      <c r="A95" s="17">
        <v>2</v>
      </c>
      <c r="B95" s="18" t="s">
        <v>82</v>
      </c>
      <c r="C95" s="19" t="s">
        <v>30</v>
      </c>
      <c r="D95" s="17" t="s">
        <v>76</v>
      </c>
      <c r="E95" s="20">
        <v>50</v>
      </c>
      <c r="F95" s="21"/>
      <c r="G95" s="15">
        <f t="shared" si="25"/>
        <v>21400</v>
      </c>
      <c r="H95" s="24">
        <v>428000</v>
      </c>
    </row>
    <row r="96" spans="1:8" ht="15.75" x14ac:dyDescent="0.2">
      <c r="A96" s="17">
        <v>3</v>
      </c>
      <c r="B96" s="18" t="s">
        <v>82</v>
      </c>
      <c r="C96" s="19" t="s">
        <v>30</v>
      </c>
      <c r="D96" s="17" t="s">
        <v>76</v>
      </c>
      <c r="E96" s="20">
        <v>75</v>
      </c>
      <c r="F96" s="21"/>
      <c r="G96" s="15">
        <f t="shared" si="25"/>
        <v>32100</v>
      </c>
      <c r="H96" s="24">
        <v>428000</v>
      </c>
    </row>
    <row r="97" spans="1:8" ht="15.75" x14ac:dyDescent="0.2">
      <c r="A97" s="17">
        <v>4</v>
      </c>
      <c r="B97" s="18" t="s">
        <v>82</v>
      </c>
      <c r="C97" s="19" t="s">
        <v>30</v>
      </c>
      <c r="D97" s="17" t="s">
        <v>77</v>
      </c>
      <c r="E97" s="20">
        <v>274</v>
      </c>
      <c r="F97" s="21"/>
      <c r="G97" s="15">
        <f t="shared" si="25"/>
        <v>111792</v>
      </c>
      <c r="H97" s="24">
        <v>408000</v>
      </c>
    </row>
    <row r="98" spans="1:8" ht="15.75" x14ac:dyDescent="0.2">
      <c r="A98" s="17">
        <v>5</v>
      </c>
      <c r="B98" s="18" t="s">
        <v>82</v>
      </c>
      <c r="C98" s="19" t="s">
        <v>30</v>
      </c>
      <c r="D98" s="17" t="s">
        <v>77</v>
      </c>
      <c r="E98" s="20">
        <v>360</v>
      </c>
      <c r="F98" s="21"/>
      <c r="G98" s="15">
        <f t="shared" si="25"/>
        <v>146880</v>
      </c>
      <c r="H98" s="24">
        <v>408000</v>
      </c>
    </row>
    <row r="99" spans="1:8" ht="15.75" x14ac:dyDescent="0.2">
      <c r="A99" s="17">
        <v>6</v>
      </c>
      <c r="B99" s="18" t="s">
        <v>82</v>
      </c>
      <c r="C99" s="19" t="s">
        <v>30</v>
      </c>
      <c r="D99" s="17" t="s">
        <v>77</v>
      </c>
      <c r="E99" s="20">
        <v>422.15</v>
      </c>
      <c r="F99" s="21"/>
      <c r="G99" s="15">
        <f t="shared" si="25"/>
        <v>172237.2</v>
      </c>
      <c r="H99" s="24">
        <v>408000</v>
      </c>
    </row>
    <row r="100" spans="1:8" ht="15.75" x14ac:dyDescent="0.2">
      <c r="A100" s="17">
        <v>8</v>
      </c>
      <c r="B100" s="18" t="s">
        <v>82</v>
      </c>
      <c r="C100" s="19" t="s">
        <v>30</v>
      </c>
      <c r="D100" s="17" t="s">
        <v>77</v>
      </c>
      <c r="E100" s="20">
        <v>565</v>
      </c>
      <c r="F100" s="21"/>
      <c r="G100" s="15">
        <f t="shared" si="25"/>
        <v>230520</v>
      </c>
      <c r="H100" s="24">
        <v>408000</v>
      </c>
    </row>
    <row r="101" spans="1:8" ht="15.75" x14ac:dyDescent="0.2">
      <c r="A101" s="17">
        <v>10</v>
      </c>
      <c r="B101" s="18" t="s">
        <v>82</v>
      </c>
      <c r="C101" s="19" t="s">
        <v>30</v>
      </c>
      <c r="D101" s="17" t="s">
        <v>77</v>
      </c>
      <c r="E101" s="20">
        <v>705</v>
      </c>
      <c r="F101" s="21"/>
      <c r="G101" s="15">
        <f t="shared" si="25"/>
        <v>287640</v>
      </c>
      <c r="H101" s="24">
        <v>408000</v>
      </c>
    </row>
    <row r="102" spans="1:8" ht="15.75" x14ac:dyDescent="0.2">
      <c r="A102" s="17">
        <v>12</v>
      </c>
      <c r="B102" s="18" t="s">
        <v>82</v>
      </c>
      <c r="C102" s="19" t="s">
        <v>30</v>
      </c>
      <c r="D102" s="17" t="s">
        <v>77</v>
      </c>
      <c r="E102" s="20">
        <v>848</v>
      </c>
      <c r="F102" s="21"/>
      <c r="G102" s="15">
        <f t="shared" si="25"/>
        <v>345984</v>
      </c>
      <c r="H102" s="24">
        <v>408000</v>
      </c>
    </row>
    <row r="103" spans="1:8" ht="15.75" x14ac:dyDescent="0.2">
      <c r="A103" s="17">
        <v>14</v>
      </c>
      <c r="B103" s="18" t="s">
        <v>82</v>
      </c>
      <c r="C103" s="19" t="s">
        <v>30</v>
      </c>
      <c r="D103" s="17" t="s">
        <v>77</v>
      </c>
      <c r="E103" s="20">
        <v>991</v>
      </c>
      <c r="F103" s="21"/>
      <c r="G103" s="15">
        <f t="shared" si="25"/>
        <v>404328</v>
      </c>
      <c r="H103" s="24">
        <v>408000</v>
      </c>
    </row>
    <row r="104" spans="1:8" ht="15.75" x14ac:dyDescent="0.2">
      <c r="A104" s="17">
        <v>16</v>
      </c>
      <c r="B104" s="18" t="s">
        <v>82</v>
      </c>
      <c r="C104" s="19" t="s">
        <v>30</v>
      </c>
      <c r="D104" s="17" t="s">
        <v>77</v>
      </c>
      <c r="E104" s="20">
        <v>1135</v>
      </c>
      <c r="F104" s="21"/>
      <c r="G104" s="15">
        <f t="shared" si="25"/>
        <v>576580</v>
      </c>
      <c r="H104" s="24">
        <v>508000</v>
      </c>
    </row>
    <row r="105" spans="1:8" ht="15.75" x14ac:dyDescent="0.2">
      <c r="A105" s="17">
        <v>20</v>
      </c>
      <c r="B105" s="18" t="s">
        <v>82</v>
      </c>
      <c r="C105" s="19" t="s">
        <v>30</v>
      </c>
      <c r="D105" s="17" t="s">
        <v>77</v>
      </c>
      <c r="E105" s="20">
        <v>1428</v>
      </c>
      <c r="F105" s="21"/>
      <c r="G105" s="15">
        <f t="shared" si="25"/>
        <v>725424</v>
      </c>
      <c r="H105" s="24">
        <v>508000</v>
      </c>
    </row>
    <row r="106" spans="1:8" ht="11.25" customHeight="1" x14ac:dyDescent="0.2">
      <c r="A106" s="51" t="s">
        <v>84</v>
      </c>
      <c r="B106" s="51"/>
      <c r="C106" s="51"/>
      <c r="D106" s="51"/>
      <c r="E106" s="51"/>
      <c r="F106" s="51"/>
      <c r="G106" s="51"/>
      <c r="H106" s="51"/>
    </row>
    <row r="107" spans="1:8" ht="14.25" customHeight="1" x14ac:dyDescent="0.2">
      <c r="A107" s="17" t="s">
        <v>85</v>
      </c>
      <c r="B107" s="18" t="s">
        <v>86</v>
      </c>
      <c r="C107" s="19" t="s">
        <v>87</v>
      </c>
      <c r="D107" s="17" t="s">
        <v>88</v>
      </c>
      <c r="E107" s="20">
        <v>26.24</v>
      </c>
      <c r="F107" s="21">
        <f t="shared" ref="F107" si="26">1000/E107</f>
        <v>38.109756097560975</v>
      </c>
      <c r="G107" s="23">
        <f t="shared" ref="G107" si="27">H107/F107</f>
        <v>23353.599999999999</v>
      </c>
      <c r="H107" s="16">
        <v>890000</v>
      </c>
    </row>
    <row r="108" spans="1:8" ht="14.25" customHeight="1" x14ac:dyDescent="0.2">
      <c r="A108" s="51" t="s">
        <v>89</v>
      </c>
      <c r="B108" s="51"/>
      <c r="C108" s="51"/>
      <c r="D108" s="51"/>
      <c r="E108" s="51"/>
      <c r="F108" s="51"/>
      <c r="G108" s="51"/>
      <c r="H108" s="51"/>
    </row>
    <row r="109" spans="1:8" ht="14.25" customHeight="1" x14ac:dyDescent="0.2">
      <c r="A109" s="7" t="s">
        <v>90</v>
      </c>
      <c r="B109" s="26" t="s">
        <v>91</v>
      </c>
      <c r="C109" s="27" t="s">
        <v>92</v>
      </c>
      <c r="D109" s="7" t="s">
        <v>88</v>
      </c>
      <c r="E109" s="28">
        <v>30.526</v>
      </c>
      <c r="F109" s="29">
        <f t="shared" ref="F109" si="28">1000/E109</f>
        <v>32.758959575443882</v>
      </c>
      <c r="G109" s="30">
        <f t="shared" ref="G109" si="29">H109/F109</f>
        <v>28389.18</v>
      </c>
      <c r="H109" s="12">
        <v>930000</v>
      </c>
    </row>
    <row r="110" spans="1:8" ht="14.25" customHeight="1" x14ac:dyDescent="0.2">
      <c r="A110" s="7" t="s">
        <v>93</v>
      </c>
      <c r="B110" s="26" t="s">
        <v>94</v>
      </c>
      <c r="C110" s="27" t="s">
        <v>92</v>
      </c>
      <c r="D110" s="7" t="s">
        <v>88</v>
      </c>
      <c r="E110" s="28">
        <v>37.21</v>
      </c>
      <c r="F110" s="29">
        <f t="shared" ref="F110" si="30">1000/E110</f>
        <v>26.874496103198066</v>
      </c>
      <c r="G110" s="30">
        <f t="shared" ref="G110" si="31">H110/F110</f>
        <v>31256.399999999998</v>
      </c>
      <c r="H110" s="12">
        <v>840000</v>
      </c>
    </row>
    <row r="111" spans="1:8" ht="14.25" customHeight="1" x14ac:dyDescent="0.2">
      <c r="A111" s="7" t="s">
        <v>95</v>
      </c>
      <c r="B111" s="26" t="s">
        <v>96</v>
      </c>
      <c r="C111" s="27" t="s">
        <v>92</v>
      </c>
      <c r="D111" s="7" t="s">
        <v>88</v>
      </c>
      <c r="E111" s="28">
        <v>56</v>
      </c>
      <c r="F111" s="29">
        <f t="shared" ref="F111:F113" si="32">1000/E111</f>
        <v>17.857142857142858</v>
      </c>
      <c r="G111" s="30">
        <f t="shared" ref="G111:G113" si="33">H111/F111</f>
        <v>53200</v>
      </c>
      <c r="H111" s="12">
        <v>950000</v>
      </c>
    </row>
    <row r="112" spans="1:8" ht="14.25" customHeight="1" x14ac:dyDescent="0.2">
      <c r="A112" s="7" t="s">
        <v>97</v>
      </c>
      <c r="B112" s="26" t="s">
        <v>96</v>
      </c>
      <c r="C112" s="27" t="s">
        <v>92</v>
      </c>
      <c r="D112" s="7" t="s">
        <v>88</v>
      </c>
      <c r="E112" s="28">
        <v>80.06</v>
      </c>
      <c r="F112" s="29">
        <f t="shared" ref="F112" si="34">1000/E112</f>
        <v>12.490632025980513</v>
      </c>
      <c r="G112" s="30">
        <f t="shared" ref="G112" si="35">H112/F112</f>
        <v>76057</v>
      </c>
      <c r="H112" s="12">
        <v>950000</v>
      </c>
    </row>
    <row r="113" spans="1:8" ht="14.25" customHeight="1" x14ac:dyDescent="0.2">
      <c r="A113" s="7" t="s">
        <v>98</v>
      </c>
      <c r="B113" s="31" t="s">
        <v>99</v>
      </c>
      <c r="C113" s="27" t="s">
        <v>100</v>
      </c>
      <c r="D113" s="7" t="s">
        <v>88</v>
      </c>
      <c r="E113" s="28">
        <v>119.066</v>
      </c>
      <c r="F113" s="29">
        <f t="shared" si="32"/>
        <v>8.3987032402197102</v>
      </c>
      <c r="G113" s="30">
        <f t="shared" si="33"/>
        <v>115136.822</v>
      </c>
      <c r="H113" s="12">
        <v>967000</v>
      </c>
    </row>
    <row r="114" spans="1:8" ht="14.25" customHeight="1" x14ac:dyDescent="0.2">
      <c r="A114" s="51" t="s">
        <v>101</v>
      </c>
      <c r="B114" s="51"/>
      <c r="C114" s="51"/>
      <c r="D114" s="51"/>
      <c r="E114" s="51"/>
      <c r="F114" s="51"/>
      <c r="G114" s="51"/>
      <c r="H114" s="51"/>
    </row>
    <row r="115" spans="1:8" ht="14.25" customHeight="1" x14ac:dyDescent="0.2">
      <c r="A115" s="7" t="s">
        <v>102</v>
      </c>
      <c r="B115" s="26" t="s">
        <v>103</v>
      </c>
      <c r="C115" s="27" t="s">
        <v>104</v>
      </c>
      <c r="D115" s="7" t="s">
        <v>88</v>
      </c>
      <c r="E115" s="32">
        <v>40.5</v>
      </c>
      <c r="F115" s="29"/>
      <c r="G115" s="30">
        <v>36080</v>
      </c>
      <c r="H115" s="12">
        <v>1025000</v>
      </c>
    </row>
    <row r="116" spans="1:8" ht="14.25" customHeight="1" x14ac:dyDescent="0.2">
      <c r="A116" s="7" t="s">
        <v>105</v>
      </c>
      <c r="B116" s="26" t="s">
        <v>106</v>
      </c>
      <c r="C116" s="27" t="s">
        <v>107</v>
      </c>
      <c r="D116" s="7" t="s">
        <v>88</v>
      </c>
      <c r="E116" s="32">
        <v>36</v>
      </c>
      <c r="F116" s="29"/>
      <c r="G116" s="30">
        <v>31680</v>
      </c>
      <c r="H116" s="12">
        <v>840000</v>
      </c>
    </row>
    <row r="117" spans="1:8" ht="14.25" customHeight="1" x14ac:dyDescent="0.2">
      <c r="A117" s="7" t="s">
        <v>108</v>
      </c>
      <c r="B117" s="26" t="s">
        <v>103</v>
      </c>
      <c r="C117" s="27" t="s">
        <v>104</v>
      </c>
      <c r="D117" s="7" t="s">
        <v>88</v>
      </c>
      <c r="E117" s="32">
        <v>56.3</v>
      </c>
      <c r="F117" s="29"/>
      <c r="G117" s="30">
        <v>49280</v>
      </c>
      <c r="H117" s="12">
        <v>1025000</v>
      </c>
    </row>
    <row r="118" spans="1:8" ht="14.25" customHeight="1" x14ac:dyDescent="0.2">
      <c r="A118" s="7" t="s">
        <v>109</v>
      </c>
      <c r="B118" s="26" t="s">
        <v>106</v>
      </c>
      <c r="C118" s="27" t="s">
        <v>110</v>
      </c>
      <c r="D118" s="7" t="s">
        <v>88</v>
      </c>
      <c r="E118" s="32">
        <v>82.08</v>
      </c>
      <c r="F118" s="29"/>
      <c r="G118" s="30"/>
      <c r="H118" s="12">
        <v>1025000</v>
      </c>
    </row>
    <row r="119" spans="1:8" ht="14.25" customHeight="1" x14ac:dyDescent="0.2">
      <c r="A119" s="55" t="s">
        <v>111</v>
      </c>
      <c r="B119" s="56"/>
      <c r="C119" s="56"/>
      <c r="D119" s="56"/>
      <c r="E119" s="56"/>
      <c r="F119" s="56"/>
      <c r="G119" s="56"/>
      <c r="H119" s="57"/>
    </row>
    <row r="120" spans="1:8" ht="15.75" x14ac:dyDescent="0.2">
      <c r="A120" s="17" t="s">
        <v>112</v>
      </c>
      <c r="B120" s="18" t="s">
        <v>113</v>
      </c>
      <c r="C120" s="11" t="s">
        <v>114</v>
      </c>
      <c r="D120" s="17">
        <v>6</v>
      </c>
      <c r="E120" s="20">
        <v>0.95199999999999996</v>
      </c>
      <c r="F120" s="21">
        <f t="shared" ref="F120:F136" si="36">1000/E120</f>
        <v>1050.420168067227</v>
      </c>
      <c r="G120" s="23">
        <f t="shared" ref="G120:G136" si="37">H120/F120</f>
        <v>431.25599999999997</v>
      </c>
      <c r="H120" s="24">
        <v>453000</v>
      </c>
    </row>
    <row r="121" spans="1:8" ht="15.75" x14ac:dyDescent="0.2">
      <c r="A121" s="17" t="s">
        <v>115</v>
      </c>
      <c r="B121" s="18" t="s">
        <v>113</v>
      </c>
      <c r="C121" s="11" t="s">
        <v>114</v>
      </c>
      <c r="D121" s="17" t="s">
        <v>116</v>
      </c>
      <c r="E121" s="20">
        <v>1.1599999999999999</v>
      </c>
      <c r="F121" s="21">
        <f t="shared" si="36"/>
        <v>862.06896551724139</v>
      </c>
      <c r="G121" s="23">
        <f t="shared" si="37"/>
        <v>502.28</v>
      </c>
      <c r="H121" s="24">
        <v>433000</v>
      </c>
    </row>
    <row r="122" spans="1:8" ht="14.25" customHeight="1" x14ac:dyDescent="0.2">
      <c r="A122" s="17" t="s">
        <v>117</v>
      </c>
      <c r="B122" s="18" t="s">
        <v>113</v>
      </c>
      <c r="C122" s="11" t="s">
        <v>114</v>
      </c>
      <c r="D122" s="17">
        <v>6</v>
      </c>
      <c r="E122" s="20">
        <v>1.22</v>
      </c>
      <c r="F122" s="21">
        <f t="shared" si="36"/>
        <v>819.67213114754099</v>
      </c>
      <c r="G122" s="23">
        <f t="shared" si="37"/>
        <v>552.66</v>
      </c>
      <c r="H122" s="24">
        <v>453000</v>
      </c>
    </row>
    <row r="123" spans="1:8" ht="15.75" x14ac:dyDescent="0.2">
      <c r="A123" s="17" t="s">
        <v>118</v>
      </c>
      <c r="B123" s="18" t="s">
        <v>113</v>
      </c>
      <c r="C123" s="11" t="s">
        <v>114</v>
      </c>
      <c r="D123" s="17">
        <v>6</v>
      </c>
      <c r="E123" s="20">
        <v>1.5</v>
      </c>
      <c r="F123" s="21">
        <f t="shared" si="36"/>
        <v>666.66666666666663</v>
      </c>
      <c r="G123" s="23">
        <f t="shared" si="37"/>
        <v>675</v>
      </c>
      <c r="H123" s="16">
        <v>450000</v>
      </c>
    </row>
    <row r="124" spans="1:8" ht="15.75" x14ac:dyDescent="0.2">
      <c r="A124" s="17" t="s">
        <v>119</v>
      </c>
      <c r="B124" s="18" t="s">
        <v>120</v>
      </c>
      <c r="C124" s="11" t="s">
        <v>114</v>
      </c>
      <c r="D124" s="17">
        <v>6</v>
      </c>
      <c r="E124" s="20">
        <v>1.66</v>
      </c>
      <c r="F124" s="21">
        <f t="shared" si="36"/>
        <v>602.40963855421694</v>
      </c>
      <c r="G124" s="23">
        <f t="shared" si="37"/>
        <v>751.9799999999999</v>
      </c>
      <c r="H124" s="24">
        <v>453000</v>
      </c>
    </row>
    <row r="125" spans="1:8" ht="15.75" x14ac:dyDescent="0.2">
      <c r="A125" s="17" t="s">
        <v>121</v>
      </c>
      <c r="B125" s="18" t="s">
        <v>113</v>
      </c>
      <c r="C125" s="11" t="s">
        <v>114</v>
      </c>
      <c r="D125" s="17">
        <v>6</v>
      </c>
      <c r="E125" s="20">
        <v>1.55</v>
      </c>
      <c r="F125" s="21">
        <f t="shared" si="36"/>
        <v>645.16129032258061</v>
      </c>
      <c r="G125" s="23">
        <f t="shared" si="37"/>
        <v>702.15000000000009</v>
      </c>
      <c r="H125" s="24">
        <v>453000</v>
      </c>
    </row>
    <row r="126" spans="1:8" ht="15.75" x14ac:dyDescent="0.2">
      <c r="A126" s="17" t="s">
        <v>122</v>
      </c>
      <c r="B126" s="18" t="s">
        <v>113</v>
      </c>
      <c r="C126" s="11" t="s">
        <v>114</v>
      </c>
      <c r="D126" s="17">
        <v>6</v>
      </c>
      <c r="E126" s="20">
        <v>1.91</v>
      </c>
      <c r="F126" s="21">
        <f t="shared" si="36"/>
        <v>523.56020942408384</v>
      </c>
      <c r="G126" s="23">
        <f t="shared" si="37"/>
        <v>859.49999999999989</v>
      </c>
      <c r="H126" s="16">
        <v>450000</v>
      </c>
    </row>
    <row r="127" spans="1:8" ht="15" customHeight="1" x14ac:dyDescent="0.2">
      <c r="A127" s="17" t="s">
        <v>123</v>
      </c>
      <c r="B127" s="18" t="s">
        <v>113</v>
      </c>
      <c r="C127" s="11" t="s">
        <v>114</v>
      </c>
      <c r="D127" s="17">
        <v>6</v>
      </c>
      <c r="E127" s="20">
        <v>2.12</v>
      </c>
      <c r="F127" s="21">
        <f t="shared" si="36"/>
        <v>471.69811320754712</v>
      </c>
      <c r="G127" s="23">
        <f t="shared" si="37"/>
        <v>875.56000000000006</v>
      </c>
      <c r="H127" s="16">
        <v>413000</v>
      </c>
    </row>
    <row r="128" spans="1:8" ht="15.75" x14ac:dyDescent="0.2">
      <c r="A128" s="17" t="s">
        <v>124</v>
      </c>
      <c r="B128" s="18" t="s">
        <v>113</v>
      </c>
      <c r="C128" s="11" t="s">
        <v>114</v>
      </c>
      <c r="D128" s="17">
        <v>6</v>
      </c>
      <c r="E128" s="20">
        <v>1.99</v>
      </c>
      <c r="F128" s="21">
        <f t="shared" si="36"/>
        <v>502.51256281407035</v>
      </c>
      <c r="G128" s="23">
        <f t="shared" si="37"/>
        <v>901.47</v>
      </c>
      <c r="H128" s="24">
        <v>453000</v>
      </c>
    </row>
    <row r="129" spans="1:8" ht="15.75" x14ac:dyDescent="0.2">
      <c r="A129" s="17" t="s">
        <v>125</v>
      </c>
      <c r="B129" s="18" t="s">
        <v>113</v>
      </c>
      <c r="C129" s="11" t="s">
        <v>114</v>
      </c>
      <c r="D129" s="17">
        <v>6</v>
      </c>
      <c r="E129" s="20">
        <v>2.2200000000000002</v>
      </c>
      <c r="F129" s="21">
        <f t="shared" si="36"/>
        <v>450.45045045045043</v>
      </c>
      <c r="G129" s="23">
        <f t="shared" si="37"/>
        <v>999</v>
      </c>
      <c r="H129" s="24">
        <v>450000</v>
      </c>
    </row>
    <row r="130" spans="1:8" ht="15.75" x14ac:dyDescent="0.2">
      <c r="A130" s="17" t="s">
        <v>126</v>
      </c>
      <c r="B130" s="18" t="s">
        <v>120</v>
      </c>
      <c r="C130" s="11" t="s">
        <v>114</v>
      </c>
      <c r="D130" s="17">
        <v>6</v>
      </c>
      <c r="E130" s="20">
        <v>2.4500000000000002</v>
      </c>
      <c r="F130" s="21">
        <f t="shared" si="36"/>
        <v>408.16326530612241</v>
      </c>
      <c r="G130" s="23">
        <f t="shared" si="37"/>
        <v>1102.5</v>
      </c>
      <c r="H130" s="16">
        <v>450000</v>
      </c>
    </row>
    <row r="131" spans="1:8" ht="15.75" x14ac:dyDescent="0.2">
      <c r="A131" s="17" t="s">
        <v>127</v>
      </c>
      <c r="B131" s="18" t="s">
        <v>113</v>
      </c>
      <c r="C131" s="11" t="s">
        <v>114</v>
      </c>
      <c r="D131" s="17">
        <v>6</v>
      </c>
      <c r="E131" s="20">
        <v>2.7309999999999999</v>
      </c>
      <c r="F131" s="21">
        <f t="shared" si="36"/>
        <v>366.16623947272063</v>
      </c>
      <c r="G131" s="23">
        <f t="shared" si="37"/>
        <v>1155.213</v>
      </c>
      <c r="H131" s="16">
        <v>423000</v>
      </c>
    </row>
    <row r="132" spans="1:8" ht="15.75" x14ac:dyDescent="0.2">
      <c r="A132" s="17" t="s">
        <v>128</v>
      </c>
      <c r="B132" s="18" t="s">
        <v>113</v>
      </c>
      <c r="C132" s="11" t="s">
        <v>114</v>
      </c>
      <c r="D132" s="17">
        <v>6</v>
      </c>
      <c r="E132" s="20">
        <v>3.09</v>
      </c>
      <c r="F132" s="21">
        <f t="shared" si="36"/>
        <v>323.62459546925567</v>
      </c>
      <c r="G132" s="23">
        <f t="shared" si="37"/>
        <v>1399.77</v>
      </c>
      <c r="H132" s="24">
        <v>453000</v>
      </c>
    </row>
    <row r="133" spans="1:8" ht="15.75" x14ac:dyDescent="0.2">
      <c r="A133" s="17" t="s">
        <v>129</v>
      </c>
      <c r="B133" s="18" t="s">
        <v>113</v>
      </c>
      <c r="C133" s="11" t="s">
        <v>114</v>
      </c>
      <c r="D133" s="17">
        <v>6</v>
      </c>
      <c r="E133" s="20">
        <v>2.81</v>
      </c>
      <c r="F133" s="21">
        <f t="shared" si="36"/>
        <v>355.87188612099641</v>
      </c>
      <c r="G133" s="23">
        <f t="shared" si="37"/>
        <v>1272.93</v>
      </c>
      <c r="H133" s="24">
        <v>453000</v>
      </c>
    </row>
    <row r="134" spans="1:8" ht="15.75" x14ac:dyDescent="0.2">
      <c r="A134" s="17" t="s">
        <v>130</v>
      </c>
      <c r="B134" s="18" t="s">
        <v>113</v>
      </c>
      <c r="C134" s="11" t="s">
        <v>114</v>
      </c>
      <c r="D134" s="17">
        <v>6</v>
      </c>
      <c r="E134" s="20">
        <v>3.12</v>
      </c>
      <c r="F134" s="21">
        <f t="shared" si="36"/>
        <v>320.5128205128205</v>
      </c>
      <c r="G134" s="23">
        <f t="shared" si="37"/>
        <v>1413.3600000000001</v>
      </c>
      <c r="H134" s="24">
        <v>453000</v>
      </c>
    </row>
    <row r="135" spans="1:8" ht="14.25" customHeight="1" x14ac:dyDescent="0.2">
      <c r="A135" s="17" t="s">
        <v>131</v>
      </c>
      <c r="B135" s="18" t="s">
        <v>113</v>
      </c>
      <c r="C135" s="11" t="s">
        <v>114</v>
      </c>
      <c r="D135" s="17">
        <v>6</v>
      </c>
      <c r="E135" s="20">
        <v>3.33</v>
      </c>
      <c r="F135" s="21">
        <f t="shared" si="36"/>
        <v>300.30030030030031</v>
      </c>
      <c r="G135" s="23">
        <f t="shared" si="37"/>
        <v>1508.49</v>
      </c>
      <c r="H135" s="24">
        <v>453000</v>
      </c>
    </row>
    <row r="136" spans="1:8" ht="13.5" customHeight="1" x14ac:dyDescent="0.2">
      <c r="A136" s="17" t="s">
        <v>132</v>
      </c>
      <c r="B136" s="18" t="s">
        <v>113</v>
      </c>
      <c r="C136" s="11" t="s">
        <v>114</v>
      </c>
      <c r="D136" s="17" t="s">
        <v>133</v>
      </c>
      <c r="E136" s="13">
        <v>4.22</v>
      </c>
      <c r="F136" s="21">
        <f t="shared" si="36"/>
        <v>236.96682464454977</v>
      </c>
      <c r="G136" s="23">
        <f t="shared" si="37"/>
        <v>1814.6</v>
      </c>
      <c r="H136" s="16">
        <v>430000</v>
      </c>
    </row>
    <row r="137" spans="1:8" ht="13.5" customHeight="1" x14ac:dyDescent="0.2">
      <c r="A137" s="33"/>
      <c r="B137" s="33"/>
      <c r="C137" s="33"/>
      <c r="D137" s="33"/>
      <c r="E137" s="33"/>
      <c r="F137" s="33"/>
      <c r="G137" s="33"/>
      <c r="H137" s="33"/>
    </row>
    <row r="138" spans="1:8" s="1" customFormat="1" ht="13.5" customHeight="1" x14ac:dyDescent="0.2">
      <c r="A138" s="34"/>
      <c r="B138" s="34"/>
      <c r="C138" s="34"/>
      <c r="D138" s="34"/>
      <c r="E138" s="34"/>
      <c r="F138" s="34"/>
      <c r="G138" s="34"/>
      <c r="H138" s="34"/>
    </row>
    <row r="139" spans="1:8" ht="12.75" customHeight="1" x14ac:dyDescent="0.2">
      <c r="A139" s="58" t="s">
        <v>134</v>
      </c>
      <c r="B139" s="58"/>
      <c r="C139" s="58"/>
      <c r="D139" s="58"/>
      <c r="E139" s="58"/>
      <c r="F139" s="58"/>
      <c r="G139" s="58"/>
      <c r="H139" s="58"/>
    </row>
    <row r="140" spans="1:8" ht="13.5" customHeight="1" x14ac:dyDescent="0.2">
      <c r="A140" s="9" t="s">
        <v>135</v>
      </c>
      <c r="B140" s="18" t="s">
        <v>136</v>
      </c>
      <c r="C140" s="11" t="s">
        <v>114</v>
      </c>
      <c r="D140" s="9">
        <v>6</v>
      </c>
      <c r="E140" s="13">
        <v>0.312</v>
      </c>
      <c r="F140" s="21">
        <f>1000/E140</f>
        <v>3205.1282051282051</v>
      </c>
      <c r="G140" s="15">
        <f>H140/F140</f>
        <v>163.17600000000002</v>
      </c>
      <c r="H140" s="16">
        <v>523000</v>
      </c>
    </row>
    <row r="141" spans="1:8" ht="13.5" customHeight="1" x14ac:dyDescent="0.2">
      <c r="A141" s="9" t="s">
        <v>137</v>
      </c>
      <c r="B141" s="18" t="s">
        <v>136</v>
      </c>
      <c r="C141" s="11" t="s">
        <v>114</v>
      </c>
      <c r="D141" s="9">
        <v>6</v>
      </c>
      <c r="E141" s="13">
        <v>0.501</v>
      </c>
      <c r="F141" s="21">
        <f>1000/E141</f>
        <v>1996.0079840319361</v>
      </c>
      <c r="G141" s="15">
        <f>H141/F141</f>
        <v>250.5</v>
      </c>
      <c r="H141" s="16">
        <v>500000</v>
      </c>
    </row>
    <row r="142" spans="1:8" ht="13.5" customHeight="1" x14ac:dyDescent="0.2">
      <c r="A142" s="9" t="s">
        <v>138</v>
      </c>
      <c r="B142" s="18" t="s">
        <v>136</v>
      </c>
      <c r="C142" s="11" t="s">
        <v>114</v>
      </c>
      <c r="D142" s="9">
        <v>6</v>
      </c>
      <c r="E142" s="13">
        <v>0.60499999999999998</v>
      </c>
      <c r="F142" s="21">
        <f t="shared" ref="F142:F182" si="38">1000/E142</f>
        <v>1652.8925619834711</v>
      </c>
      <c r="G142" s="15">
        <f t="shared" ref="G142:G182" si="39">H142/F142</f>
        <v>258.94</v>
      </c>
      <c r="H142" s="16">
        <v>428000</v>
      </c>
    </row>
    <row r="143" spans="1:8" ht="13.5" customHeight="1" x14ac:dyDescent="0.2">
      <c r="A143" s="9" t="s">
        <v>139</v>
      </c>
      <c r="B143" s="18" t="s">
        <v>136</v>
      </c>
      <c r="C143" s="11" t="s">
        <v>114</v>
      </c>
      <c r="D143" s="9">
        <v>6</v>
      </c>
      <c r="E143" s="13">
        <v>0.68899999999999995</v>
      </c>
      <c r="F143" s="21">
        <f t="shared" ref="F143" si="40">1000/E143</f>
        <v>1451.378809869376</v>
      </c>
      <c r="G143" s="15">
        <f t="shared" ref="G143" si="41">H143/F143</f>
        <v>344.49999999999994</v>
      </c>
      <c r="H143" s="16">
        <v>500000</v>
      </c>
    </row>
    <row r="144" spans="1:8" ht="13.5" customHeight="1" x14ac:dyDescent="0.2">
      <c r="A144" s="17" t="s">
        <v>140</v>
      </c>
      <c r="B144" s="18" t="s">
        <v>136</v>
      </c>
      <c r="C144" s="11" t="s">
        <v>114</v>
      </c>
      <c r="D144" s="9">
        <v>6</v>
      </c>
      <c r="E144" s="13">
        <v>0.84099999999999997</v>
      </c>
      <c r="F144" s="21">
        <f t="shared" si="38"/>
        <v>1189.0606420927468</v>
      </c>
      <c r="G144" s="15">
        <f t="shared" si="39"/>
        <v>380.13200000000001</v>
      </c>
      <c r="H144" s="16">
        <v>452000</v>
      </c>
    </row>
    <row r="145" spans="1:8" ht="13.5" customHeight="1" x14ac:dyDescent="0.2">
      <c r="A145" s="17" t="s">
        <v>141</v>
      </c>
      <c r="B145" s="18" t="s">
        <v>136</v>
      </c>
      <c r="C145" s="19" t="s">
        <v>114</v>
      </c>
      <c r="D145" s="17">
        <v>6</v>
      </c>
      <c r="E145" s="20">
        <v>0.98499999999999999</v>
      </c>
      <c r="F145" s="21">
        <f t="shared" si="38"/>
        <v>1015.2284263959391</v>
      </c>
      <c r="G145" s="15">
        <f t="shared" si="39"/>
        <v>421.58</v>
      </c>
      <c r="H145" s="16">
        <v>428000</v>
      </c>
    </row>
    <row r="146" spans="1:8" ht="13.5" customHeight="1" x14ac:dyDescent="0.2">
      <c r="A146" s="17" t="s">
        <v>142</v>
      </c>
      <c r="B146" s="18" t="s">
        <v>136</v>
      </c>
      <c r="C146" s="19" t="s">
        <v>114</v>
      </c>
      <c r="D146" s="17">
        <v>6</v>
      </c>
      <c r="E146" s="20">
        <v>1.075</v>
      </c>
      <c r="F146" s="21">
        <f t="shared" si="38"/>
        <v>930.23255813953494</v>
      </c>
      <c r="G146" s="15">
        <f t="shared" si="39"/>
        <v>443.97499999999997</v>
      </c>
      <c r="H146" s="16">
        <v>413000</v>
      </c>
    </row>
    <row r="147" spans="1:8" ht="13.5" customHeight="1" x14ac:dyDescent="0.2">
      <c r="A147" s="17" t="s">
        <v>143</v>
      </c>
      <c r="B147" s="18" t="s">
        <v>136</v>
      </c>
      <c r="C147" s="19" t="s">
        <v>114</v>
      </c>
      <c r="D147" s="17">
        <v>6</v>
      </c>
      <c r="E147" s="20">
        <v>0.878</v>
      </c>
      <c r="F147" s="21">
        <f t="shared" si="38"/>
        <v>1138.9521640091116</v>
      </c>
      <c r="G147" s="15">
        <f t="shared" si="39"/>
        <v>449.536</v>
      </c>
      <c r="H147" s="16">
        <v>512000</v>
      </c>
    </row>
    <row r="148" spans="1:8" ht="13.5" customHeight="1" x14ac:dyDescent="0.2">
      <c r="A148" s="17" t="s">
        <v>144</v>
      </c>
      <c r="B148" s="18" t="s">
        <v>136</v>
      </c>
      <c r="C148" s="19" t="s">
        <v>114</v>
      </c>
      <c r="D148" s="17">
        <v>6</v>
      </c>
      <c r="E148" s="20">
        <v>1.07</v>
      </c>
      <c r="F148" s="21">
        <f t="shared" si="38"/>
        <v>934.57943925233644</v>
      </c>
      <c r="G148" s="15">
        <f t="shared" si="39"/>
        <v>486.85</v>
      </c>
      <c r="H148" s="16">
        <v>455000</v>
      </c>
    </row>
    <row r="149" spans="1:8" ht="13.5" customHeight="1" x14ac:dyDescent="0.2">
      <c r="A149" s="17" t="s">
        <v>145</v>
      </c>
      <c r="B149" s="18" t="s">
        <v>136</v>
      </c>
      <c r="C149" s="19" t="s">
        <v>114</v>
      </c>
      <c r="D149" s="17">
        <v>6</v>
      </c>
      <c r="E149" s="20">
        <v>1.27</v>
      </c>
      <c r="F149" s="21">
        <f t="shared" si="38"/>
        <v>787.40157480314963</v>
      </c>
      <c r="G149" s="15">
        <f t="shared" si="39"/>
        <v>530.86</v>
      </c>
      <c r="H149" s="16">
        <v>418000</v>
      </c>
    </row>
    <row r="150" spans="1:8" ht="13.5" customHeight="1" x14ac:dyDescent="0.2">
      <c r="A150" s="17" t="s">
        <v>146</v>
      </c>
      <c r="B150" s="18" t="s">
        <v>136</v>
      </c>
      <c r="C150" s="19" t="s">
        <v>114</v>
      </c>
      <c r="D150" s="17">
        <v>6</v>
      </c>
      <c r="E150" s="20">
        <v>1.39</v>
      </c>
      <c r="F150" s="21">
        <f t="shared" si="38"/>
        <v>719.42446043165478</v>
      </c>
      <c r="G150" s="15">
        <f t="shared" si="39"/>
        <v>581.01999999999987</v>
      </c>
      <c r="H150" s="16">
        <v>418000</v>
      </c>
    </row>
    <row r="151" spans="1:8" ht="13.5" customHeight="1" x14ac:dyDescent="0.2">
      <c r="A151" s="17" t="s">
        <v>147</v>
      </c>
      <c r="B151" s="18" t="s">
        <v>136</v>
      </c>
      <c r="C151" s="19" t="s">
        <v>114</v>
      </c>
      <c r="D151" s="17">
        <v>6</v>
      </c>
      <c r="E151" s="20">
        <v>1.31</v>
      </c>
      <c r="F151" s="21">
        <f t="shared" si="38"/>
        <v>763.35877862595419</v>
      </c>
      <c r="G151" s="15">
        <f t="shared" si="39"/>
        <v>543.65</v>
      </c>
      <c r="H151" s="16">
        <v>415000</v>
      </c>
    </row>
    <row r="152" spans="1:8" ht="13.5" customHeight="1" x14ac:dyDescent="0.2">
      <c r="A152" s="17" t="s">
        <v>148</v>
      </c>
      <c r="B152" s="18" t="s">
        <v>136</v>
      </c>
      <c r="C152" s="19" t="s">
        <v>114</v>
      </c>
      <c r="D152" s="17">
        <v>6</v>
      </c>
      <c r="E152" s="20">
        <v>1.55</v>
      </c>
      <c r="F152" s="21">
        <f t="shared" si="38"/>
        <v>645.16129032258061</v>
      </c>
      <c r="G152" s="15">
        <f t="shared" si="39"/>
        <v>668.05000000000007</v>
      </c>
      <c r="H152" s="16">
        <v>431000</v>
      </c>
    </row>
    <row r="153" spans="1:8" ht="13.5" customHeight="1" x14ac:dyDescent="0.2">
      <c r="A153" s="17" t="s">
        <v>149</v>
      </c>
      <c r="B153" s="18" t="s">
        <v>136</v>
      </c>
      <c r="C153" s="19" t="s">
        <v>114</v>
      </c>
      <c r="D153" s="17">
        <v>6</v>
      </c>
      <c r="E153" s="20">
        <v>1.7</v>
      </c>
      <c r="F153" s="21">
        <f t="shared" si="38"/>
        <v>588.23529411764707</v>
      </c>
      <c r="G153" s="15">
        <f t="shared" si="39"/>
        <v>702.1</v>
      </c>
      <c r="H153" s="16">
        <v>413000</v>
      </c>
    </row>
    <row r="154" spans="1:8" ht="13.5" customHeight="1" x14ac:dyDescent="0.2">
      <c r="A154" s="17" t="s">
        <v>150</v>
      </c>
      <c r="B154" s="18" t="s">
        <v>136</v>
      </c>
      <c r="C154" s="19" t="s">
        <v>114</v>
      </c>
      <c r="D154" s="17">
        <v>6</v>
      </c>
      <c r="E154" s="20">
        <v>1.4430000000000001</v>
      </c>
      <c r="F154" s="21">
        <f t="shared" ref="F154" si="42">1000/E154</f>
        <v>693.00069300069299</v>
      </c>
      <c r="G154" s="15">
        <f t="shared" ref="G154" si="43">H154/F154</f>
        <v>728.71500000000003</v>
      </c>
      <c r="H154" s="16">
        <v>505000</v>
      </c>
    </row>
    <row r="155" spans="1:8" ht="13.5" customHeight="1" x14ac:dyDescent="0.2">
      <c r="A155" s="17" t="s">
        <v>151</v>
      </c>
      <c r="B155" s="18" t="s">
        <v>136</v>
      </c>
      <c r="C155" s="19" t="s">
        <v>114</v>
      </c>
      <c r="D155" s="17">
        <v>6</v>
      </c>
      <c r="E155" s="20">
        <v>1.78</v>
      </c>
      <c r="F155" s="21">
        <f t="shared" si="38"/>
        <v>561.79775280898878</v>
      </c>
      <c r="G155" s="15">
        <f t="shared" si="39"/>
        <v>735.14</v>
      </c>
      <c r="H155" s="16">
        <v>413000</v>
      </c>
    </row>
    <row r="156" spans="1:8" ht="13.5" customHeight="1" x14ac:dyDescent="0.2">
      <c r="A156" s="17" t="s">
        <v>152</v>
      </c>
      <c r="B156" s="18" t="s">
        <v>136</v>
      </c>
      <c r="C156" s="19" t="s">
        <v>114</v>
      </c>
      <c r="D156" s="17">
        <v>6</v>
      </c>
      <c r="E156" s="20">
        <v>2.12</v>
      </c>
      <c r="F156" s="21">
        <f t="shared" si="38"/>
        <v>471.69811320754712</v>
      </c>
      <c r="G156" s="15">
        <f t="shared" si="39"/>
        <v>913.72000000000014</v>
      </c>
      <c r="H156" s="16">
        <v>431000</v>
      </c>
    </row>
    <row r="157" spans="1:8" ht="13.5" customHeight="1" x14ac:dyDescent="0.2">
      <c r="A157" s="17" t="s">
        <v>153</v>
      </c>
      <c r="B157" s="18" t="s">
        <v>136</v>
      </c>
      <c r="C157" s="19" t="s">
        <v>114</v>
      </c>
      <c r="D157" s="17">
        <v>6</v>
      </c>
      <c r="E157" s="20">
        <v>2.33</v>
      </c>
      <c r="F157" s="21">
        <f t="shared" si="38"/>
        <v>429.18454935622316</v>
      </c>
      <c r="G157" s="15">
        <f t="shared" si="39"/>
        <v>962.29000000000008</v>
      </c>
      <c r="H157" s="16">
        <v>413000</v>
      </c>
    </row>
    <row r="158" spans="1:8" ht="13.5" customHeight="1" x14ac:dyDescent="0.2">
      <c r="A158" s="17" t="s">
        <v>154</v>
      </c>
      <c r="B158" s="18" t="s">
        <v>136</v>
      </c>
      <c r="C158" s="19" t="s">
        <v>114</v>
      </c>
      <c r="D158" s="17">
        <v>6</v>
      </c>
      <c r="E158" s="20">
        <v>3.36</v>
      </c>
      <c r="F158" s="21">
        <f t="shared" ref="F158:F160" si="44">1000/E158</f>
        <v>297.61904761904765</v>
      </c>
      <c r="G158" s="15">
        <f t="shared" ref="G158:G160" si="45">H158/F158</f>
        <v>1421.2799999999997</v>
      </c>
      <c r="H158" s="16">
        <v>423000</v>
      </c>
    </row>
    <row r="159" spans="1:8" ht="13.5" customHeight="1" x14ac:dyDescent="0.2">
      <c r="A159" s="17" t="s">
        <v>155</v>
      </c>
      <c r="B159" s="18" t="s">
        <v>136</v>
      </c>
      <c r="C159" s="19" t="s">
        <v>114</v>
      </c>
      <c r="D159" s="17">
        <v>6</v>
      </c>
      <c r="E159" s="20">
        <v>4.3</v>
      </c>
      <c r="F159" s="21">
        <f t="shared" si="44"/>
        <v>232.55813953488374</v>
      </c>
      <c r="G159" s="15">
        <f t="shared" si="45"/>
        <v>1904.8999999999999</v>
      </c>
      <c r="H159" s="16">
        <v>443000</v>
      </c>
    </row>
    <row r="160" spans="1:8" ht="13.5" customHeight="1" x14ac:dyDescent="0.2">
      <c r="A160" s="17" t="s">
        <v>156</v>
      </c>
      <c r="B160" s="18" t="s">
        <v>136</v>
      </c>
      <c r="C160" s="19" t="s">
        <v>114</v>
      </c>
      <c r="D160" s="17">
        <v>6</v>
      </c>
      <c r="E160" s="20">
        <v>2.25</v>
      </c>
      <c r="F160" s="21">
        <f t="shared" si="44"/>
        <v>444.44444444444446</v>
      </c>
      <c r="G160" s="15">
        <f t="shared" si="45"/>
        <v>999</v>
      </c>
      <c r="H160" s="16">
        <v>444000</v>
      </c>
    </row>
    <row r="161" spans="1:8" ht="13.5" customHeight="1" x14ac:dyDescent="0.2">
      <c r="A161" s="17" t="s">
        <v>157</v>
      </c>
      <c r="B161" s="18" t="s">
        <v>136</v>
      </c>
      <c r="C161" s="19" t="s">
        <v>114</v>
      </c>
      <c r="D161" s="17">
        <v>6</v>
      </c>
      <c r="E161" s="20">
        <v>2.68</v>
      </c>
      <c r="F161" s="21">
        <f t="shared" si="38"/>
        <v>373.13432835820896</v>
      </c>
      <c r="G161" s="15">
        <f t="shared" si="39"/>
        <v>1155.08</v>
      </c>
      <c r="H161" s="16">
        <v>431000</v>
      </c>
    </row>
    <row r="162" spans="1:8" ht="13.5" customHeight="1" x14ac:dyDescent="0.2">
      <c r="A162" s="17" t="s">
        <v>158</v>
      </c>
      <c r="B162" s="18" t="s">
        <v>136</v>
      </c>
      <c r="C162" s="19" t="s">
        <v>114</v>
      </c>
      <c r="D162" s="17">
        <v>6</v>
      </c>
      <c r="E162" s="20">
        <v>2.9609999999999999</v>
      </c>
      <c r="F162" s="21">
        <f t="shared" si="38"/>
        <v>337.72374197906112</v>
      </c>
      <c r="G162" s="15">
        <f t="shared" si="39"/>
        <v>1222.893</v>
      </c>
      <c r="H162" s="16">
        <v>413000</v>
      </c>
    </row>
    <row r="163" spans="1:8" ht="13.5" customHeight="1" x14ac:dyDescent="0.2">
      <c r="A163" s="17" t="s">
        <v>159</v>
      </c>
      <c r="B163" s="18" t="s">
        <v>136</v>
      </c>
      <c r="C163" s="19" t="s">
        <v>114</v>
      </c>
      <c r="D163" s="17">
        <v>6</v>
      </c>
      <c r="E163" s="20">
        <v>4.3109999999999999</v>
      </c>
      <c r="F163" s="21">
        <f t="shared" si="38"/>
        <v>231.96474135931339</v>
      </c>
      <c r="G163" s="15">
        <f t="shared" si="39"/>
        <v>1737.3329999999999</v>
      </c>
      <c r="H163" s="16">
        <v>403000</v>
      </c>
    </row>
    <row r="164" spans="1:8" ht="13.5" customHeight="1" x14ac:dyDescent="0.2">
      <c r="A164" s="17" t="s">
        <v>160</v>
      </c>
      <c r="B164" s="18" t="s">
        <v>136</v>
      </c>
      <c r="C164" s="19" t="s">
        <v>114</v>
      </c>
      <c r="D164" s="17">
        <v>6</v>
      </c>
      <c r="E164" s="20">
        <v>2.72</v>
      </c>
      <c r="F164" s="21">
        <f t="shared" si="38"/>
        <v>367.64705882352939</v>
      </c>
      <c r="G164" s="15">
        <f t="shared" si="39"/>
        <v>1248.48</v>
      </c>
      <c r="H164" s="16">
        <v>459000</v>
      </c>
    </row>
    <row r="165" spans="1:8" ht="13.5" customHeight="1" x14ac:dyDescent="0.2">
      <c r="A165" s="17" t="s">
        <v>161</v>
      </c>
      <c r="B165" s="18" t="s">
        <v>136</v>
      </c>
      <c r="C165" s="19" t="s">
        <v>114</v>
      </c>
      <c r="D165" s="17">
        <v>6</v>
      </c>
      <c r="E165" s="20">
        <v>3.25</v>
      </c>
      <c r="F165" s="21">
        <f t="shared" si="38"/>
        <v>307.69230769230768</v>
      </c>
      <c r="G165" s="15">
        <f t="shared" si="39"/>
        <v>1439.75</v>
      </c>
      <c r="H165" s="16">
        <v>443000</v>
      </c>
    </row>
    <row r="166" spans="1:8" ht="13.5" customHeight="1" x14ac:dyDescent="0.2">
      <c r="A166" s="17" t="s">
        <v>162</v>
      </c>
      <c r="B166" s="18" t="s">
        <v>136</v>
      </c>
      <c r="C166" s="19" t="s">
        <v>114</v>
      </c>
      <c r="D166" s="17">
        <v>6</v>
      </c>
      <c r="E166" s="20">
        <v>3.59</v>
      </c>
      <c r="F166" s="21">
        <f t="shared" si="38"/>
        <v>278.55153203342621</v>
      </c>
      <c r="G166" s="15">
        <f t="shared" si="39"/>
        <v>1453.9499999999998</v>
      </c>
      <c r="H166" s="16">
        <v>405000</v>
      </c>
    </row>
    <row r="167" spans="1:8" ht="13.5" customHeight="1" x14ac:dyDescent="0.2">
      <c r="A167" s="17" t="s">
        <v>163</v>
      </c>
      <c r="B167" s="18" t="s">
        <v>136</v>
      </c>
      <c r="C167" s="19" t="s">
        <v>114</v>
      </c>
      <c r="D167" s="17">
        <v>6</v>
      </c>
      <c r="E167" s="20">
        <v>5.25</v>
      </c>
      <c r="F167" s="21">
        <f t="shared" si="38"/>
        <v>190.47619047619048</v>
      </c>
      <c r="G167" s="15">
        <f t="shared" si="39"/>
        <v>2168.25</v>
      </c>
      <c r="H167" s="16">
        <v>413000</v>
      </c>
    </row>
    <row r="168" spans="1:8" ht="13.5" customHeight="1" x14ac:dyDescent="0.2">
      <c r="A168" s="17" t="s">
        <v>164</v>
      </c>
      <c r="B168" s="18" t="s">
        <v>136</v>
      </c>
      <c r="C168" s="19" t="s">
        <v>114</v>
      </c>
      <c r="D168" s="17">
        <v>6</v>
      </c>
      <c r="E168" s="20">
        <v>8.3000000000000007</v>
      </c>
      <c r="F168" s="21">
        <f t="shared" si="38"/>
        <v>120.48192771084337</v>
      </c>
      <c r="G168" s="15">
        <f t="shared" si="39"/>
        <v>4465.4000000000005</v>
      </c>
      <c r="H168" s="16">
        <v>538000</v>
      </c>
    </row>
    <row r="169" spans="1:8" ht="13.5" customHeight="1" x14ac:dyDescent="0.2">
      <c r="A169" s="17" t="s">
        <v>165</v>
      </c>
      <c r="B169" s="18" t="s">
        <v>136</v>
      </c>
      <c r="C169" s="19" t="s">
        <v>114</v>
      </c>
      <c r="D169" s="17">
        <v>6</v>
      </c>
      <c r="E169" s="20">
        <v>4.22</v>
      </c>
      <c r="F169" s="21">
        <f t="shared" si="38"/>
        <v>236.96682464454977</v>
      </c>
      <c r="G169" s="15">
        <f t="shared" si="39"/>
        <v>1772.3999999999999</v>
      </c>
      <c r="H169" s="16">
        <v>420000</v>
      </c>
    </row>
    <row r="170" spans="1:8" ht="13.5" customHeight="1" x14ac:dyDescent="0.2">
      <c r="A170" s="17" t="s">
        <v>166</v>
      </c>
      <c r="B170" s="18" t="s">
        <v>136</v>
      </c>
      <c r="C170" s="19" t="s">
        <v>114</v>
      </c>
      <c r="D170" s="17">
        <v>12</v>
      </c>
      <c r="E170" s="20">
        <v>6.19</v>
      </c>
      <c r="F170" s="21">
        <f t="shared" si="38"/>
        <v>161.55088852988689</v>
      </c>
      <c r="G170" s="15">
        <f t="shared" si="39"/>
        <v>2618.3700000000003</v>
      </c>
      <c r="H170" s="16">
        <v>423000</v>
      </c>
    </row>
    <row r="171" spans="1:8" ht="13.5" customHeight="1" x14ac:dyDescent="0.2">
      <c r="A171" s="17" t="s">
        <v>167</v>
      </c>
      <c r="B171" s="18" t="s">
        <v>136</v>
      </c>
      <c r="C171" s="19" t="s">
        <v>114</v>
      </c>
      <c r="D171" s="17" t="s">
        <v>168</v>
      </c>
      <c r="E171" s="20">
        <v>4.84</v>
      </c>
      <c r="F171" s="21">
        <f t="shared" si="38"/>
        <v>206.61157024793388</v>
      </c>
      <c r="G171" s="15">
        <f t="shared" si="39"/>
        <v>1998.92</v>
      </c>
      <c r="H171" s="16">
        <v>413000</v>
      </c>
    </row>
    <row r="172" spans="1:8" ht="13.5" customHeight="1" x14ac:dyDescent="0.2">
      <c r="A172" s="17" t="s">
        <v>169</v>
      </c>
      <c r="B172" s="18" t="s">
        <v>136</v>
      </c>
      <c r="C172" s="19" t="s">
        <v>114</v>
      </c>
      <c r="D172" s="17">
        <v>12</v>
      </c>
      <c r="E172" s="20">
        <v>7.13</v>
      </c>
      <c r="F172" s="21">
        <f t="shared" si="38"/>
        <v>140.25245441795232</v>
      </c>
      <c r="G172" s="15">
        <f t="shared" si="39"/>
        <v>2944.69</v>
      </c>
      <c r="H172" s="16">
        <v>413000</v>
      </c>
    </row>
    <row r="173" spans="1:8" ht="13.5" customHeight="1" x14ac:dyDescent="0.2">
      <c r="A173" s="17" t="s">
        <v>170</v>
      </c>
      <c r="B173" s="18" t="s">
        <v>136</v>
      </c>
      <c r="C173" s="19" t="s">
        <v>114</v>
      </c>
      <c r="D173" s="17">
        <v>12</v>
      </c>
      <c r="E173" s="20">
        <v>9.3309999999999995</v>
      </c>
      <c r="F173" s="21">
        <f t="shared" si="38"/>
        <v>107.16964955524595</v>
      </c>
      <c r="G173" s="15">
        <f t="shared" si="39"/>
        <v>3853.703</v>
      </c>
      <c r="H173" s="16">
        <v>413000</v>
      </c>
    </row>
    <row r="174" spans="1:8" ht="13.5" customHeight="1" x14ac:dyDescent="0.2">
      <c r="A174" s="17" t="s">
        <v>171</v>
      </c>
      <c r="B174" s="18" t="s">
        <v>136</v>
      </c>
      <c r="C174" s="19" t="s">
        <v>114</v>
      </c>
      <c r="D174" s="17">
        <v>12</v>
      </c>
      <c r="E174" s="20">
        <v>6.1</v>
      </c>
      <c r="F174" s="21">
        <f t="shared" si="38"/>
        <v>163.9344262295082</v>
      </c>
      <c r="G174" s="15">
        <f t="shared" si="39"/>
        <v>2519.2999999999997</v>
      </c>
      <c r="H174" s="16">
        <v>413000</v>
      </c>
    </row>
    <row r="175" spans="1:8" ht="13.5" customHeight="1" x14ac:dyDescent="0.2">
      <c r="A175" s="17" t="s">
        <v>172</v>
      </c>
      <c r="B175" s="18" t="s">
        <v>136</v>
      </c>
      <c r="C175" s="19" t="s">
        <v>114</v>
      </c>
      <c r="D175" s="17">
        <v>12</v>
      </c>
      <c r="E175" s="20">
        <v>7.57</v>
      </c>
      <c r="F175" s="21">
        <f t="shared" si="38"/>
        <v>132.10039630118891</v>
      </c>
      <c r="G175" s="15">
        <f t="shared" si="39"/>
        <v>3164.2599999999998</v>
      </c>
      <c r="H175" s="16">
        <v>418000</v>
      </c>
    </row>
    <row r="176" spans="1:8" ht="13.5" customHeight="1" x14ac:dyDescent="0.2">
      <c r="A176" s="17" t="s">
        <v>173</v>
      </c>
      <c r="B176" s="18" t="s">
        <v>136</v>
      </c>
      <c r="C176" s="19" t="s">
        <v>114</v>
      </c>
      <c r="D176" s="17">
        <v>12</v>
      </c>
      <c r="E176" s="20">
        <v>9.02</v>
      </c>
      <c r="F176" s="21">
        <f t="shared" si="38"/>
        <v>110.86474501108648</v>
      </c>
      <c r="G176" s="15">
        <f t="shared" si="39"/>
        <v>3770.3599999999997</v>
      </c>
      <c r="H176" s="16">
        <v>418000</v>
      </c>
    </row>
    <row r="177" spans="1:8" ht="15" customHeight="1" x14ac:dyDescent="0.2">
      <c r="A177" s="17" t="s">
        <v>174</v>
      </c>
      <c r="B177" s="18" t="s">
        <v>136</v>
      </c>
      <c r="C177" s="19" t="s">
        <v>114</v>
      </c>
      <c r="D177" s="17">
        <v>6</v>
      </c>
      <c r="E177" s="20">
        <v>12.21</v>
      </c>
      <c r="F177" s="21">
        <f t="shared" si="38"/>
        <v>81.900081900081901</v>
      </c>
      <c r="G177" s="15">
        <f t="shared" si="39"/>
        <v>5103.78</v>
      </c>
      <c r="H177" s="16">
        <v>418000</v>
      </c>
    </row>
    <row r="178" spans="1:8" ht="13.5" customHeight="1" x14ac:dyDescent="0.2">
      <c r="A178" s="17" t="s">
        <v>175</v>
      </c>
      <c r="B178" s="18" t="s">
        <v>136</v>
      </c>
      <c r="C178" s="19" t="s">
        <v>114</v>
      </c>
      <c r="D178" s="17">
        <v>12</v>
      </c>
      <c r="E178" s="20">
        <v>14.782999999999999</v>
      </c>
      <c r="F178" s="21">
        <f t="shared" si="38"/>
        <v>67.645268213488464</v>
      </c>
      <c r="G178" s="15">
        <f t="shared" si="39"/>
        <v>6179.2939999999999</v>
      </c>
      <c r="H178" s="16">
        <v>418000</v>
      </c>
    </row>
    <row r="179" spans="1:8" ht="13.5" customHeight="1" x14ac:dyDescent="0.2">
      <c r="A179" s="17" t="s">
        <v>176</v>
      </c>
      <c r="B179" s="18" t="s">
        <v>136</v>
      </c>
      <c r="C179" s="19" t="s">
        <v>114</v>
      </c>
      <c r="D179" s="17">
        <v>12</v>
      </c>
      <c r="E179" s="20">
        <v>17.006</v>
      </c>
      <c r="F179" s="21">
        <f t="shared" si="38"/>
        <v>58.802775491003175</v>
      </c>
      <c r="G179" s="15">
        <f t="shared" si="39"/>
        <v>7193.5380000000005</v>
      </c>
      <c r="H179" s="16">
        <v>423000</v>
      </c>
    </row>
    <row r="180" spans="1:8" ht="13.5" customHeight="1" x14ac:dyDescent="0.2">
      <c r="A180" s="17" t="s">
        <v>177</v>
      </c>
      <c r="B180" s="18" t="s">
        <v>136</v>
      </c>
      <c r="C180" s="19" t="s">
        <v>114</v>
      </c>
      <c r="D180" s="17">
        <v>12</v>
      </c>
      <c r="E180" s="20">
        <v>10.9</v>
      </c>
      <c r="F180" s="21">
        <f t="shared" si="38"/>
        <v>91.743119266055047</v>
      </c>
      <c r="G180" s="15">
        <f t="shared" si="39"/>
        <v>4610.7</v>
      </c>
      <c r="H180" s="16">
        <v>423000</v>
      </c>
    </row>
    <row r="181" spans="1:8" ht="13.5" customHeight="1" x14ac:dyDescent="0.2">
      <c r="A181" s="17" t="s">
        <v>178</v>
      </c>
      <c r="B181" s="18" t="s">
        <v>136</v>
      </c>
      <c r="C181" s="19" t="s">
        <v>114</v>
      </c>
      <c r="D181" s="17">
        <v>12</v>
      </c>
      <c r="E181" s="20">
        <v>14.35</v>
      </c>
      <c r="F181" s="21">
        <f t="shared" si="38"/>
        <v>69.686411149825787</v>
      </c>
      <c r="G181" s="15">
        <f t="shared" si="39"/>
        <v>6070.05</v>
      </c>
      <c r="H181" s="16">
        <v>423000</v>
      </c>
    </row>
    <row r="182" spans="1:8" ht="13.5" customHeight="1" x14ac:dyDescent="0.2">
      <c r="A182" s="17" t="s">
        <v>179</v>
      </c>
      <c r="B182" s="18" t="s">
        <v>136</v>
      </c>
      <c r="C182" s="19" t="s">
        <v>114</v>
      </c>
      <c r="D182" s="17">
        <v>12</v>
      </c>
      <c r="E182" s="20">
        <v>17.72</v>
      </c>
      <c r="F182" s="21">
        <f t="shared" si="38"/>
        <v>56.433408577878104</v>
      </c>
      <c r="G182" s="15">
        <f t="shared" si="39"/>
        <v>7495.5599999999995</v>
      </c>
      <c r="H182" s="16">
        <v>423000</v>
      </c>
    </row>
    <row r="183" spans="1:8" ht="13.5" customHeight="1" x14ac:dyDescent="0.2">
      <c r="A183" s="51" t="s">
        <v>180</v>
      </c>
      <c r="B183" s="51"/>
      <c r="C183" s="51"/>
      <c r="D183" s="51"/>
      <c r="E183" s="51"/>
      <c r="F183" s="51"/>
      <c r="G183" s="51"/>
      <c r="H183" s="51"/>
    </row>
    <row r="184" spans="1:8" ht="13.5" customHeight="1" x14ac:dyDescent="0.2">
      <c r="A184" s="9" t="s">
        <v>181</v>
      </c>
      <c r="B184" s="18" t="s">
        <v>136</v>
      </c>
      <c r="C184" s="11" t="s">
        <v>114</v>
      </c>
      <c r="D184" s="9">
        <v>6</v>
      </c>
      <c r="E184" s="13">
        <v>0.95899999999999996</v>
      </c>
      <c r="F184" s="21">
        <f t="shared" ref="F184:F217" si="46">1000/E184</f>
        <v>1042.7528675703859</v>
      </c>
      <c r="G184" s="15">
        <f t="shared" ref="G184:G217" si="47">H184/F184</f>
        <v>469.90999999999997</v>
      </c>
      <c r="H184" s="16">
        <v>490000</v>
      </c>
    </row>
    <row r="185" spans="1:8" ht="13.5" customHeight="1" x14ac:dyDescent="0.2">
      <c r="A185" s="9" t="s">
        <v>182</v>
      </c>
      <c r="B185" s="18" t="s">
        <v>136</v>
      </c>
      <c r="C185" s="11" t="s">
        <v>114</v>
      </c>
      <c r="D185" s="9">
        <v>6</v>
      </c>
      <c r="E185" s="13">
        <v>1.08</v>
      </c>
      <c r="F185" s="21">
        <f t="shared" si="46"/>
        <v>925.92592592592587</v>
      </c>
      <c r="G185" s="15">
        <f t="shared" si="47"/>
        <v>505.44000000000005</v>
      </c>
      <c r="H185" s="16">
        <v>468000</v>
      </c>
    </row>
    <row r="186" spans="1:8" ht="13.5" customHeight="1" x14ac:dyDescent="0.2">
      <c r="A186" s="9" t="s">
        <v>183</v>
      </c>
      <c r="B186" s="18" t="s">
        <v>136</v>
      </c>
      <c r="C186" s="11" t="s">
        <v>114</v>
      </c>
      <c r="D186" s="9">
        <v>6</v>
      </c>
      <c r="E186" s="13">
        <v>1.39</v>
      </c>
      <c r="F186" s="21">
        <f t="shared" si="46"/>
        <v>719.42446043165478</v>
      </c>
      <c r="G186" s="15">
        <f t="shared" si="47"/>
        <v>574.06999999999994</v>
      </c>
      <c r="H186" s="16">
        <v>413000</v>
      </c>
    </row>
    <row r="187" spans="1:8" ht="13.5" customHeight="1" x14ac:dyDescent="0.2">
      <c r="A187" s="9" t="s">
        <v>184</v>
      </c>
      <c r="B187" s="18" t="s">
        <v>185</v>
      </c>
      <c r="C187" s="11" t="s">
        <v>114</v>
      </c>
      <c r="D187" s="9">
        <v>6</v>
      </c>
      <c r="E187" s="13">
        <v>1.071</v>
      </c>
      <c r="F187" s="21">
        <f t="shared" ref="F187" si="48">1000/E187</f>
        <v>933.70681605975733</v>
      </c>
      <c r="G187" s="15">
        <f t="shared" ref="G187" si="49">H187/F187</f>
        <v>545.1389999999999</v>
      </c>
      <c r="H187" s="16">
        <v>509000</v>
      </c>
    </row>
    <row r="188" spans="1:8" ht="13.5" customHeight="1" x14ac:dyDescent="0.2">
      <c r="A188" s="17" t="s">
        <v>186</v>
      </c>
      <c r="B188" s="18" t="s">
        <v>185</v>
      </c>
      <c r="C188" s="19" t="s">
        <v>114</v>
      </c>
      <c r="D188" s="9">
        <v>6</v>
      </c>
      <c r="E188" s="13">
        <v>1.31</v>
      </c>
      <c r="F188" s="21">
        <f t="shared" si="46"/>
        <v>763.35877862595419</v>
      </c>
      <c r="G188" s="15">
        <f t="shared" si="47"/>
        <v>571.16</v>
      </c>
      <c r="H188" s="16">
        <v>436000</v>
      </c>
    </row>
    <row r="189" spans="1:8" ht="13.5" customHeight="1" x14ac:dyDescent="0.2">
      <c r="A189" s="17" t="s">
        <v>187</v>
      </c>
      <c r="B189" s="18" t="s">
        <v>185</v>
      </c>
      <c r="C189" s="19" t="s">
        <v>114</v>
      </c>
      <c r="D189" s="9">
        <v>6</v>
      </c>
      <c r="E189" s="13">
        <v>1.55</v>
      </c>
      <c r="F189" s="21">
        <f t="shared" si="46"/>
        <v>645.16129032258061</v>
      </c>
      <c r="G189" s="15">
        <f t="shared" si="47"/>
        <v>675.80000000000007</v>
      </c>
      <c r="H189" s="16">
        <v>436000</v>
      </c>
    </row>
    <row r="190" spans="1:8" ht="13.5" customHeight="1" x14ac:dyDescent="0.2">
      <c r="A190" s="17" t="s">
        <v>188</v>
      </c>
      <c r="B190" s="18" t="s">
        <v>185</v>
      </c>
      <c r="C190" s="19" t="s">
        <v>114</v>
      </c>
      <c r="D190" s="17">
        <v>6</v>
      </c>
      <c r="E190" s="20">
        <v>1.7</v>
      </c>
      <c r="F190" s="21">
        <f t="shared" si="46"/>
        <v>588.23529411764707</v>
      </c>
      <c r="G190" s="15">
        <f t="shared" si="47"/>
        <v>714</v>
      </c>
      <c r="H190" s="16">
        <v>420000</v>
      </c>
    </row>
    <row r="191" spans="1:8" ht="13.5" customHeight="1" x14ac:dyDescent="0.2">
      <c r="A191" s="17" t="s">
        <v>189</v>
      </c>
      <c r="B191" s="18" t="s">
        <v>185</v>
      </c>
      <c r="C191" s="19" t="s">
        <v>114</v>
      </c>
      <c r="D191" s="17">
        <v>6</v>
      </c>
      <c r="E191" s="20">
        <v>1.1599999999999999</v>
      </c>
      <c r="F191" s="21">
        <f t="shared" si="46"/>
        <v>862.06896551724139</v>
      </c>
      <c r="G191" s="15">
        <f t="shared" si="47"/>
        <v>603.20000000000005</v>
      </c>
      <c r="H191" s="16">
        <v>520000</v>
      </c>
    </row>
    <row r="192" spans="1:8" ht="13.5" customHeight="1" x14ac:dyDescent="0.2">
      <c r="A192" s="17" t="s">
        <v>190</v>
      </c>
      <c r="B192" s="18" t="s">
        <v>185</v>
      </c>
      <c r="C192" s="19" t="s">
        <v>114</v>
      </c>
      <c r="D192" s="17">
        <v>6</v>
      </c>
      <c r="E192" s="20">
        <v>1.43</v>
      </c>
      <c r="F192" s="21">
        <f t="shared" si="46"/>
        <v>699.30069930069931</v>
      </c>
      <c r="G192" s="15">
        <f t="shared" si="47"/>
        <v>634.91999999999996</v>
      </c>
      <c r="H192" s="16">
        <v>444000</v>
      </c>
    </row>
    <row r="193" spans="1:8" ht="13.5" customHeight="1" x14ac:dyDescent="0.2">
      <c r="A193" s="17" t="s">
        <v>191</v>
      </c>
      <c r="B193" s="18" t="s">
        <v>185</v>
      </c>
      <c r="C193" s="19" t="s">
        <v>114</v>
      </c>
      <c r="D193" s="17">
        <v>6</v>
      </c>
      <c r="E193" s="20">
        <v>1.69</v>
      </c>
      <c r="F193" s="21">
        <f t="shared" si="46"/>
        <v>591.71597633136093</v>
      </c>
      <c r="G193" s="15">
        <f t="shared" si="47"/>
        <v>755.43000000000006</v>
      </c>
      <c r="H193" s="16">
        <v>447000</v>
      </c>
    </row>
    <row r="194" spans="1:8" ht="13.5" customHeight="1" x14ac:dyDescent="0.2">
      <c r="A194" s="17" t="s">
        <v>192</v>
      </c>
      <c r="B194" s="18" t="s">
        <v>185</v>
      </c>
      <c r="C194" s="19" t="s">
        <v>114</v>
      </c>
      <c r="D194" s="17">
        <v>6</v>
      </c>
      <c r="E194" s="20">
        <v>1.86</v>
      </c>
      <c r="F194" s="21">
        <f t="shared" si="46"/>
        <v>537.63440860215053</v>
      </c>
      <c r="G194" s="15">
        <f t="shared" si="47"/>
        <v>786.78</v>
      </c>
      <c r="H194" s="16">
        <v>423000</v>
      </c>
    </row>
    <row r="195" spans="1:8" ht="13.5" customHeight="1" x14ac:dyDescent="0.2">
      <c r="A195" s="17" t="s">
        <v>193</v>
      </c>
      <c r="B195" s="18" t="s">
        <v>185</v>
      </c>
      <c r="C195" s="19" t="s">
        <v>114</v>
      </c>
      <c r="D195" s="17">
        <v>6</v>
      </c>
      <c r="E195" s="20">
        <v>1.67</v>
      </c>
      <c r="F195" s="21">
        <f t="shared" si="46"/>
        <v>598.80239520958082</v>
      </c>
      <c r="G195" s="15">
        <f t="shared" si="47"/>
        <v>741.48</v>
      </c>
      <c r="H195" s="16">
        <v>444000</v>
      </c>
    </row>
    <row r="196" spans="1:8" ht="13.5" customHeight="1" x14ac:dyDescent="0.2">
      <c r="A196" s="17" t="s">
        <v>194</v>
      </c>
      <c r="B196" s="18" t="s">
        <v>185</v>
      </c>
      <c r="C196" s="19" t="s">
        <v>114</v>
      </c>
      <c r="D196" s="17">
        <v>6</v>
      </c>
      <c r="E196" s="20">
        <v>2.17</v>
      </c>
      <c r="F196" s="21">
        <f t="shared" si="46"/>
        <v>460.82949308755764</v>
      </c>
      <c r="G196" s="15">
        <f t="shared" si="47"/>
        <v>911.4</v>
      </c>
      <c r="H196" s="16">
        <v>420000</v>
      </c>
    </row>
    <row r="197" spans="1:8" ht="13.5" customHeight="1" x14ac:dyDescent="0.2">
      <c r="A197" s="17" t="s">
        <v>195</v>
      </c>
      <c r="B197" s="18" t="s">
        <v>185</v>
      </c>
      <c r="C197" s="19" t="s">
        <v>114</v>
      </c>
      <c r="D197" s="17">
        <v>6</v>
      </c>
      <c r="E197" s="20">
        <v>1.79</v>
      </c>
      <c r="F197" s="21">
        <f t="shared" si="46"/>
        <v>558.65921787709499</v>
      </c>
      <c r="G197" s="15">
        <f t="shared" si="47"/>
        <v>828.77</v>
      </c>
      <c r="H197" s="16">
        <v>463000</v>
      </c>
    </row>
    <row r="198" spans="1:8" ht="13.5" customHeight="1" x14ac:dyDescent="0.2">
      <c r="A198" s="17" t="s">
        <v>196</v>
      </c>
      <c r="B198" s="18" t="s">
        <v>185</v>
      </c>
      <c r="C198" s="19" t="s">
        <v>114</v>
      </c>
      <c r="D198" s="17">
        <v>6</v>
      </c>
      <c r="E198" s="20">
        <v>2.3199999999999998</v>
      </c>
      <c r="F198" s="21">
        <f t="shared" si="46"/>
        <v>431.0344827586207</v>
      </c>
      <c r="G198" s="15">
        <f t="shared" si="47"/>
        <v>958.16</v>
      </c>
      <c r="H198" s="16">
        <v>413000</v>
      </c>
    </row>
    <row r="199" spans="1:8" ht="13.5" customHeight="1" x14ac:dyDescent="0.2">
      <c r="A199" s="17" t="s">
        <v>197</v>
      </c>
      <c r="B199" s="18" t="s">
        <v>185</v>
      </c>
      <c r="C199" s="19" t="s">
        <v>114</v>
      </c>
      <c r="D199" s="17">
        <v>6</v>
      </c>
      <c r="E199" s="20">
        <v>2.02</v>
      </c>
      <c r="F199" s="21">
        <f t="shared" si="46"/>
        <v>495.04950495049502</v>
      </c>
      <c r="G199" s="15">
        <f t="shared" si="47"/>
        <v>854.46</v>
      </c>
      <c r="H199" s="16">
        <v>423000</v>
      </c>
    </row>
    <row r="200" spans="1:8" ht="13.5" customHeight="1" x14ac:dyDescent="0.2">
      <c r="A200" s="17" t="s">
        <v>198</v>
      </c>
      <c r="B200" s="18" t="s">
        <v>185</v>
      </c>
      <c r="C200" s="19" t="s">
        <v>114</v>
      </c>
      <c r="D200" s="17">
        <v>6</v>
      </c>
      <c r="E200" s="20">
        <v>2.65</v>
      </c>
      <c r="F200" s="21">
        <f t="shared" si="46"/>
        <v>377.35849056603774</v>
      </c>
      <c r="G200" s="15">
        <f t="shared" si="47"/>
        <v>1094.45</v>
      </c>
      <c r="H200" s="16">
        <v>413000</v>
      </c>
    </row>
    <row r="201" spans="1:8" ht="13.5" customHeight="1" x14ac:dyDescent="0.2">
      <c r="A201" s="17" t="s">
        <v>199</v>
      </c>
      <c r="B201" s="18" t="s">
        <v>185</v>
      </c>
      <c r="C201" s="19" t="s">
        <v>114</v>
      </c>
      <c r="D201" s="17">
        <v>6</v>
      </c>
      <c r="E201" s="20">
        <v>2.2509999999999999</v>
      </c>
      <c r="F201" s="21">
        <f t="shared" si="46"/>
        <v>444.24700133274104</v>
      </c>
      <c r="G201" s="15">
        <f t="shared" si="47"/>
        <v>963.42799999999988</v>
      </c>
      <c r="H201" s="16">
        <v>428000</v>
      </c>
    </row>
    <row r="202" spans="1:8" ht="13.5" customHeight="1" x14ac:dyDescent="0.2">
      <c r="A202" s="17" t="s">
        <v>200</v>
      </c>
      <c r="B202" s="18" t="s">
        <v>185</v>
      </c>
      <c r="C202" s="19" t="s">
        <v>114</v>
      </c>
      <c r="D202" s="17">
        <v>6</v>
      </c>
      <c r="E202" s="20">
        <v>2.68</v>
      </c>
      <c r="F202" s="21">
        <f t="shared" si="46"/>
        <v>373.13432835820896</v>
      </c>
      <c r="G202" s="15">
        <f t="shared" si="47"/>
        <v>1133.6399999999999</v>
      </c>
      <c r="H202" s="16">
        <v>423000</v>
      </c>
    </row>
    <row r="203" spans="1:8" ht="13.5" customHeight="1" x14ac:dyDescent="0.2">
      <c r="A203" s="17" t="s">
        <v>201</v>
      </c>
      <c r="B203" s="18" t="s">
        <v>185</v>
      </c>
      <c r="C203" s="19" t="s">
        <v>114</v>
      </c>
      <c r="D203" s="17">
        <v>6</v>
      </c>
      <c r="E203" s="20">
        <v>2.96</v>
      </c>
      <c r="F203" s="21">
        <f t="shared" si="46"/>
        <v>337.83783783783787</v>
      </c>
      <c r="G203" s="15">
        <f t="shared" si="47"/>
        <v>1222.4799999999998</v>
      </c>
      <c r="H203" s="16">
        <v>413000</v>
      </c>
    </row>
    <row r="204" spans="1:8" ht="13.5" customHeight="1" x14ac:dyDescent="0.2">
      <c r="A204" s="17" t="s">
        <v>202</v>
      </c>
      <c r="B204" s="18" t="s">
        <v>185</v>
      </c>
      <c r="C204" s="19" t="s">
        <v>114</v>
      </c>
      <c r="D204" s="17">
        <v>6</v>
      </c>
      <c r="E204" s="20">
        <v>4.3</v>
      </c>
      <c r="F204" s="21">
        <f t="shared" si="46"/>
        <v>232.55813953488374</v>
      </c>
      <c r="G204" s="15">
        <f t="shared" si="47"/>
        <v>1818.8999999999999</v>
      </c>
      <c r="H204" s="16">
        <v>423000</v>
      </c>
    </row>
    <row r="205" spans="1:8" ht="13.5" customHeight="1" x14ac:dyDescent="0.2">
      <c r="A205" s="17" t="s">
        <v>203</v>
      </c>
      <c r="B205" s="18" t="s">
        <v>185</v>
      </c>
      <c r="C205" s="19" t="s">
        <v>114</v>
      </c>
      <c r="D205" s="17">
        <v>6</v>
      </c>
      <c r="E205" s="20">
        <v>2.72</v>
      </c>
      <c r="F205" s="21">
        <f t="shared" si="46"/>
        <v>367.64705882352939</v>
      </c>
      <c r="G205" s="15">
        <f t="shared" si="47"/>
        <v>1259.3600000000001</v>
      </c>
      <c r="H205" s="16">
        <v>463000</v>
      </c>
    </row>
    <row r="206" spans="1:8" ht="13.5" customHeight="1" x14ac:dyDescent="0.2">
      <c r="A206" s="17" t="s">
        <v>204</v>
      </c>
      <c r="B206" s="18" t="s">
        <v>185</v>
      </c>
      <c r="C206" s="19" t="s">
        <v>114</v>
      </c>
      <c r="D206" s="17">
        <v>6</v>
      </c>
      <c r="E206" s="20">
        <v>3.24</v>
      </c>
      <c r="F206" s="21">
        <f t="shared" si="46"/>
        <v>308.64197530864197</v>
      </c>
      <c r="G206" s="15">
        <f t="shared" si="47"/>
        <v>1396.44</v>
      </c>
      <c r="H206" s="16">
        <v>431000</v>
      </c>
    </row>
    <row r="207" spans="1:8" ht="13.5" customHeight="1" x14ac:dyDescent="0.2">
      <c r="A207" s="17" t="s">
        <v>205</v>
      </c>
      <c r="B207" s="18" t="s">
        <v>185</v>
      </c>
      <c r="C207" s="19" t="s">
        <v>114</v>
      </c>
      <c r="D207" s="17">
        <v>6</v>
      </c>
      <c r="E207" s="20">
        <v>3.59</v>
      </c>
      <c r="F207" s="21">
        <f t="shared" si="46"/>
        <v>278.55153203342621</v>
      </c>
      <c r="G207" s="15">
        <f t="shared" si="47"/>
        <v>1482.6699999999998</v>
      </c>
      <c r="H207" s="16">
        <v>413000</v>
      </c>
    </row>
    <row r="208" spans="1:8" ht="13.5" customHeight="1" x14ac:dyDescent="0.2">
      <c r="A208" s="17" t="s">
        <v>206</v>
      </c>
      <c r="B208" s="18" t="s">
        <v>185</v>
      </c>
      <c r="C208" s="19" t="s">
        <v>114</v>
      </c>
      <c r="D208" s="17">
        <v>6</v>
      </c>
      <c r="E208" s="20">
        <v>4.92</v>
      </c>
      <c r="F208" s="21">
        <f t="shared" si="46"/>
        <v>203.2520325203252</v>
      </c>
      <c r="G208" s="15">
        <f t="shared" si="47"/>
        <v>2017.2</v>
      </c>
      <c r="H208" s="16">
        <v>410000</v>
      </c>
    </row>
    <row r="209" spans="1:8" ht="13.5" customHeight="1" x14ac:dyDescent="0.2">
      <c r="A209" s="17" t="s">
        <v>207</v>
      </c>
      <c r="B209" s="18" t="s">
        <v>185</v>
      </c>
      <c r="C209" s="19" t="s">
        <v>114</v>
      </c>
      <c r="D209" s="17">
        <v>12</v>
      </c>
      <c r="E209" s="20">
        <v>5.25</v>
      </c>
      <c r="F209" s="21">
        <f t="shared" ref="F209" si="50">1000/E209</f>
        <v>190.47619047619048</v>
      </c>
      <c r="G209" s="15">
        <f t="shared" ref="G209" si="51">H209/F209</f>
        <v>2168.25</v>
      </c>
      <c r="H209" s="16">
        <v>413000</v>
      </c>
    </row>
    <row r="210" spans="1:8" ht="13.5" customHeight="1" x14ac:dyDescent="0.2">
      <c r="A210" s="17" t="s">
        <v>208</v>
      </c>
      <c r="B210" s="18" t="s">
        <v>185</v>
      </c>
      <c r="C210" s="19" t="s">
        <v>114</v>
      </c>
      <c r="D210" s="17">
        <v>6</v>
      </c>
      <c r="E210" s="20">
        <v>4.22</v>
      </c>
      <c r="F210" s="21">
        <f t="shared" si="46"/>
        <v>236.96682464454977</v>
      </c>
      <c r="G210" s="15">
        <f t="shared" si="47"/>
        <v>1763.9599999999998</v>
      </c>
      <c r="H210" s="16">
        <v>418000</v>
      </c>
    </row>
    <row r="211" spans="1:8" ht="13.5" customHeight="1" x14ac:dyDescent="0.2">
      <c r="A211" s="17" t="s">
        <v>209</v>
      </c>
      <c r="B211" s="18" t="s">
        <v>185</v>
      </c>
      <c r="C211" s="19" t="s">
        <v>114</v>
      </c>
      <c r="D211" s="17">
        <v>6</v>
      </c>
      <c r="E211" s="20">
        <v>6.19</v>
      </c>
      <c r="F211" s="21">
        <f t="shared" si="46"/>
        <v>161.55088852988689</v>
      </c>
      <c r="G211" s="15">
        <f t="shared" si="47"/>
        <v>2556.4700000000003</v>
      </c>
      <c r="H211" s="16">
        <v>413000</v>
      </c>
    </row>
    <row r="212" spans="1:8" ht="13.5" customHeight="1" x14ac:dyDescent="0.2">
      <c r="A212" s="17" t="s">
        <v>210</v>
      </c>
      <c r="B212" s="18" t="s">
        <v>185</v>
      </c>
      <c r="C212" s="19" t="s">
        <v>114</v>
      </c>
      <c r="D212" s="17">
        <v>6</v>
      </c>
      <c r="E212" s="20">
        <v>4.53</v>
      </c>
      <c r="F212" s="21">
        <f t="shared" si="46"/>
        <v>220.75055187637969</v>
      </c>
      <c r="G212" s="15">
        <f t="shared" si="47"/>
        <v>1938.84</v>
      </c>
      <c r="H212" s="16">
        <v>428000</v>
      </c>
    </row>
    <row r="213" spans="1:8" ht="13.5" customHeight="1" x14ac:dyDescent="0.2">
      <c r="A213" s="17" t="s">
        <v>211</v>
      </c>
      <c r="B213" s="18" t="s">
        <v>185</v>
      </c>
      <c r="C213" s="19" t="s">
        <v>114</v>
      </c>
      <c r="D213" s="17">
        <v>12</v>
      </c>
      <c r="E213" s="20">
        <v>6.6</v>
      </c>
      <c r="F213" s="21">
        <f t="shared" ref="F213:F216" si="52">1000/E213</f>
        <v>151.51515151515153</v>
      </c>
      <c r="G213" s="15">
        <f t="shared" ref="G213:G216" si="53">H213/F213</f>
        <v>2725.7999999999997</v>
      </c>
      <c r="H213" s="16">
        <v>413000</v>
      </c>
    </row>
    <row r="214" spans="1:8" ht="13.5" customHeight="1" x14ac:dyDescent="0.2">
      <c r="A214" s="17" t="s">
        <v>212</v>
      </c>
      <c r="B214" s="18" t="s">
        <v>185</v>
      </c>
      <c r="C214" s="19" t="s">
        <v>114</v>
      </c>
      <c r="D214" s="17">
        <v>12</v>
      </c>
      <c r="E214" s="20">
        <v>8.6999999999999993</v>
      </c>
      <c r="F214" s="21">
        <f t="shared" si="52"/>
        <v>114.94252873563219</v>
      </c>
      <c r="G214" s="15">
        <f t="shared" si="53"/>
        <v>3680.0999999999995</v>
      </c>
      <c r="H214" s="16">
        <v>423000</v>
      </c>
    </row>
    <row r="215" spans="1:8" ht="13.5" customHeight="1" x14ac:dyDescent="0.2">
      <c r="A215" s="17" t="s">
        <v>213</v>
      </c>
      <c r="B215" s="18" t="s">
        <v>185</v>
      </c>
      <c r="C215" s="19" t="s">
        <v>114</v>
      </c>
      <c r="D215" s="17">
        <v>12</v>
      </c>
      <c r="E215" s="20">
        <v>4.84</v>
      </c>
      <c r="F215" s="21">
        <f t="shared" ref="F215" si="54">1000/E215</f>
        <v>206.61157024793388</v>
      </c>
      <c r="G215" s="15">
        <f t="shared" ref="G215" si="55">H215/F215</f>
        <v>2047.32</v>
      </c>
      <c r="H215" s="16">
        <v>423000</v>
      </c>
    </row>
    <row r="216" spans="1:8" ht="13.5" customHeight="1" x14ac:dyDescent="0.2">
      <c r="A216" s="17" t="s">
        <v>214</v>
      </c>
      <c r="B216" s="18" t="s">
        <v>185</v>
      </c>
      <c r="C216" s="19" t="s">
        <v>114</v>
      </c>
      <c r="D216" s="17">
        <v>12</v>
      </c>
      <c r="E216" s="20">
        <v>9.02</v>
      </c>
      <c r="F216" s="21">
        <f t="shared" si="52"/>
        <v>110.86474501108648</v>
      </c>
      <c r="G216" s="15">
        <f t="shared" si="53"/>
        <v>3815.4599999999996</v>
      </c>
      <c r="H216" s="16">
        <v>423000</v>
      </c>
    </row>
    <row r="217" spans="1:8" ht="13.5" customHeight="1" x14ac:dyDescent="0.2">
      <c r="A217" s="17" t="s">
        <v>215</v>
      </c>
      <c r="B217" s="18" t="s">
        <v>185</v>
      </c>
      <c r="C217" s="19" t="s">
        <v>114</v>
      </c>
      <c r="D217" s="17">
        <v>12</v>
      </c>
      <c r="E217" s="20">
        <v>11.84</v>
      </c>
      <c r="F217" s="21">
        <f t="shared" si="46"/>
        <v>84.459459459459467</v>
      </c>
      <c r="G217" s="15">
        <f t="shared" si="47"/>
        <v>5008.32</v>
      </c>
      <c r="H217" s="16">
        <v>423000</v>
      </c>
    </row>
    <row r="218" spans="1:8" ht="11.25" customHeight="1" x14ac:dyDescent="0.2">
      <c r="A218" s="51" t="s">
        <v>216</v>
      </c>
      <c r="B218" s="51"/>
      <c r="C218" s="51"/>
      <c r="D218" s="51"/>
      <c r="E218" s="51"/>
      <c r="F218" s="51"/>
      <c r="G218" s="51"/>
      <c r="H218" s="51"/>
    </row>
    <row r="219" spans="1:8" ht="14.25" customHeight="1" x14ac:dyDescent="0.2">
      <c r="A219" s="9" t="s">
        <v>217</v>
      </c>
      <c r="B219" s="10" t="s">
        <v>218</v>
      </c>
      <c r="C219" s="11" t="s">
        <v>114</v>
      </c>
      <c r="D219" s="9">
        <v>12</v>
      </c>
      <c r="E219" s="13">
        <v>2.7109999999999999</v>
      </c>
      <c r="F219" s="35">
        <f t="shared" ref="F219" si="56">1000/E219</f>
        <v>368.86757654002213</v>
      </c>
      <c r="G219" s="15">
        <f t="shared" ref="G219:G258" si="57">H219/F219</f>
        <v>1255.193</v>
      </c>
      <c r="H219" s="24">
        <v>463000</v>
      </c>
    </row>
    <row r="220" spans="1:8" ht="14.25" customHeight="1" x14ac:dyDescent="0.2">
      <c r="A220" s="9" t="s">
        <v>219</v>
      </c>
      <c r="B220" s="10" t="s">
        <v>218</v>
      </c>
      <c r="C220" s="11" t="s">
        <v>114</v>
      </c>
      <c r="D220" s="9">
        <v>6</v>
      </c>
      <c r="E220" s="13">
        <v>3.36</v>
      </c>
      <c r="F220" s="35">
        <f t="shared" ref="F220:F225" si="58">1000/E220</f>
        <v>297.61904761904765</v>
      </c>
      <c r="G220" s="15">
        <f t="shared" ref="G220:G225" si="59">H220/F220</f>
        <v>1522.08</v>
      </c>
      <c r="H220" s="24">
        <v>453000</v>
      </c>
    </row>
    <row r="221" spans="1:8" ht="14.25" customHeight="1" x14ac:dyDescent="0.2">
      <c r="A221" s="9" t="s">
        <v>220</v>
      </c>
      <c r="B221" s="10" t="s">
        <v>218</v>
      </c>
      <c r="C221" s="11" t="s">
        <v>114</v>
      </c>
      <c r="D221" s="36">
        <v>12</v>
      </c>
      <c r="E221" s="13">
        <v>3.74</v>
      </c>
      <c r="F221" s="35">
        <f t="shared" si="58"/>
        <v>267.37967914438502</v>
      </c>
      <c r="G221" s="15">
        <f t="shared" si="59"/>
        <v>1769.02</v>
      </c>
      <c r="H221" s="24">
        <v>473000</v>
      </c>
    </row>
    <row r="222" spans="1:8" ht="14.25" customHeight="1" x14ac:dyDescent="0.2">
      <c r="A222" s="17" t="s">
        <v>221</v>
      </c>
      <c r="B222" s="18" t="s">
        <v>218</v>
      </c>
      <c r="C222" s="11" t="s">
        <v>114</v>
      </c>
      <c r="D222" s="9">
        <v>12</v>
      </c>
      <c r="E222" s="13">
        <v>4</v>
      </c>
      <c r="F222" s="35">
        <f t="shared" si="58"/>
        <v>250</v>
      </c>
      <c r="G222" s="15">
        <f t="shared" si="59"/>
        <v>1812</v>
      </c>
      <c r="H222" s="24">
        <v>453000</v>
      </c>
    </row>
    <row r="223" spans="1:8" ht="14.25" customHeight="1" x14ac:dyDescent="0.2">
      <c r="A223" s="17" t="s">
        <v>222</v>
      </c>
      <c r="B223" s="18" t="s">
        <v>218</v>
      </c>
      <c r="C223" s="11" t="s">
        <v>15</v>
      </c>
      <c r="D223" s="9">
        <v>12</v>
      </c>
      <c r="E223" s="13">
        <v>4.62</v>
      </c>
      <c r="F223" s="35">
        <f t="shared" si="58"/>
        <v>216.45021645021646</v>
      </c>
      <c r="G223" s="15">
        <f t="shared" si="59"/>
        <v>2092.86</v>
      </c>
      <c r="H223" s="24">
        <v>453000</v>
      </c>
    </row>
    <row r="224" spans="1:8" ht="14.25" customHeight="1" x14ac:dyDescent="0.2">
      <c r="A224" s="17" t="s">
        <v>223</v>
      </c>
      <c r="B224" s="18" t="s">
        <v>218</v>
      </c>
      <c r="C224" s="11" t="s">
        <v>15</v>
      </c>
      <c r="D224" s="9">
        <v>12</v>
      </c>
      <c r="E224" s="13">
        <v>5.23</v>
      </c>
      <c r="F224" s="35">
        <f t="shared" si="58"/>
        <v>191.20458891013382</v>
      </c>
      <c r="G224" s="15">
        <f t="shared" si="59"/>
        <v>2473.7900000000004</v>
      </c>
      <c r="H224" s="24">
        <v>473000</v>
      </c>
    </row>
    <row r="225" spans="1:8" ht="14.25" customHeight="1" x14ac:dyDescent="0.2">
      <c r="A225" s="17" t="s">
        <v>224</v>
      </c>
      <c r="B225" s="18" t="s">
        <v>218</v>
      </c>
      <c r="C225" s="11" t="s">
        <v>15</v>
      </c>
      <c r="D225" s="9">
        <v>6</v>
      </c>
      <c r="E225" s="13">
        <v>3.65</v>
      </c>
      <c r="F225" s="35">
        <f t="shared" si="58"/>
        <v>273.97260273972603</v>
      </c>
      <c r="G225" s="15">
        <f t="shared" si="59"/>
        <v>1653.45</v>
      </c>
      <c r="H225" s="24">
        <v>453000</v>
      </c>
    </row>
    <row r="226" spans="1:8" ht="14.25" customHeight="1" x14ac:dyDescent="0.2">
      <c r="A226" s="17" t="s">
        <v>225</v>
      </c>
      <c r="B226" s="18" t="s">
        <v>218</v>
      </c>
      <c r="C226" s="11" t="s">
        <v>15</v>
      </c>
      <c r="D226" s="9">
        <v>12</v>
      </c>
      <c r="E226" s="13">
        <v>4.53</v>
      </c>
      <c r="F226" s="21">
        <f t="shared" ref="F226" si="60">1000/E226</f>
        <v>220.75055187637969</v>
      </c>
      <c r="G226" s="15">
        <f t="shared" si="57"/>
        <v>2052.09</v>
      </c>
      <c r="H226" s="24">
        <v>453000</v>
      </c>
    </row>
    <row r="227" spans="1:8" ht="15.75" x14ac:dyDescent="0.2">
      <c r="A227" s="17" t="s">
        <v>226</v>
      </c>
      <c r="B227" s="18" t="s">
        <v>218</v>
      </c>
      <c r="C227" s="11" t="s">
        <v>15</v>
      </c>
      <c r="D227" s="9">
        <v>12</v>
      </c>
      <c r="E227" s="13">
        <v>5.0510000000000002</v>
      </c>
      <c r="F227" s="21">
        <v>196.07</v>
      </c>
      <c r="G227" s="15">
        <f t="shared" si="57"/>
        <v>2412.4037333605347</v>
      </c>
      <c r="H227" s="24">
        <v>473000</v>
      </c>
    </row>
    <row r="228" spans="1:8" ht="15.75" x14ac:dyDescent="0.2">
      <c r="A228" s="17" t="s">
        <v>227</v>
      </c>
      <c r="B228" s="18" t="s">
        <v>218</v>
      </c>
      <c r="C228" s="11" t="s">
        <v>114</v>
      </c>
      <c r="D228" s="9" t="s">
        <v>228</v>
      </c>
      <c r="E228" s="13">
        <v>5.4020000000000001</v>
      </c>
      <c r="F228" s="21">
        <f t="shared" ref="F228:F258" si="61">1000/E228</f>
        <v>185.11662347278786</v>
      </c>
      <c r="G228" s="23">
        <f t="shared" si="57"/>
        <v>2447.1059999999998</v>
      </c>
      <c r="H228" s="24">
        <v>453000</v>
      </c>
    </row>
    <row r="229" spans="1:8" ht="15.75" x14ac:dyDescent="0.2">
      <c r="A229" s="17" t="s">
        <v>229</v>
      </c>
      <c r="B229" s="18" t="s">
        <v>218</v>
      </c>
      <c r="C229" s="11" t="s">
        <v>15</v>
      </c>
      <c r="D229" s="17" t="s">
        <v>228</v>
      </c>
      <c r="E229" s="13">
        <v>6.26</v>
      </c>
      <c r="F229" s="21">
        <f t="shared" si="61"/>
        <v>159.7444089456869</v>
      </c>
      <c r="G229" s="23">
        <f t="shared" si="57"/>
        <v>2835.78</v>
      </c>
      <c r="H229" s="24">
        <v>453000</v>
      </c>
    </row>
    <row r="230" spans="1:8" ht="15.75" x14ac:dyDescent="0.2">
      <c r="A230" s="17" t="s">
        <v>230</v>
      </c>
      <c r="B230" s="18" t="s">
        <v>218</v>
      </c>
      <c r="C230" s="11" t="s">
        <v>15</v>
      </c>
      <c r="D230" s="17">
        <v>12</v>
      </c>
      <c r="E230" s="13">
        <v>7.1</v>
      </c>
      <c r="F230" s="21">
        <f t="shared" ref="F230:F232" si="62">1000/E230</f>
        <v>140.84507042253523</v>
      </c>
      <c r="G230" s="23">
        <f t="shared" ref="G230:G232" si="63">H230/F230</f>
        <v>3216.2999999999997</v>
      </c>
      <c r="H230" s="24">
        <v>453000</v>
      </c>
    </row>
    <row r="231" spans="1:8" ht="15.75" x14ac:dyDescent="0.2">
      <c r="A231" s="17" t="s">
        <v>231</v>
      </c>
      <c r="B231" s="18" t="s">
        <v>218</v>
      </c>
      <c r="C231" s="11" t="s">
        <v>15</v>
      </c>
      <c r="D231" s="9">
        <v>6</v>
      </c>
      <c r="E231" s="13">
        <v>5.3310000000000004</v>
      </c>
      <c r="F231" s="21">
        <f t="shared" si="62"/>
        <v>187.58206715438001</v>
      </c>
      <c r="G231" s="23">
        <f t="shared" si="63"/>
        <v>2414.9430000000002</v>
      </c>
      <c r="H231" s="24">
        <v>453000</v>
      </c>
    </row>
    <row r="232" spans="1:8" ht="15.75" x14ac:dyDescent="0.2">
      <c r="A232" s="17" t="s">
        <v>232</v>
      </c>
      <c r="B232" s="18" t="s">
        <v>218</v>
      </c>
      <c r="C232" s="11" t="s">
        <v>15</v>
      </c>
      <c r="D232" s="17">
        <v>12</v>
      </c>
      <c r="E232" s="13">
        <v>5.9619999999999997</v>
      </c>
      <c r="F232" s="21">
        <f t="shared" si="62"/>
        <v>167.7289500167729</v>
      </c>
      <c r="G232" s="23">
        <f t="shared" si="63"/>
        <v>2820.0259999999998</v>
      </c>
      <c r="H232" s="24">
        <v>473000</v>
      </c>
    </row>
    <row r="233" spans="1:8" ht="15.75" x14ac:dyDescent="0.2">
      <c r="A233" s="17" t="s">
        <v>233</v>
      </c>
      <c r="B233" s="18" t="s">
        <v>218</v>
      </c>
      <c r="C233" s="11" t="s">
        <v>234</v>
      </c>
      <c r="D233" s="9">
        <v>12</v>
      </c>
      <c r="E233" s="13">
        <v>6.36</v>
      </c>
      <c r="F233" s="21">
        <f t="shared" si="61"/>
        <v>157.23270440251571</v>
      </c>
      <c r="G233" s="23">
        <f t="shared" si="57"/>
        <v>2881.0800000000004</v>
      </c>
      <c r="H233" s="24">
        <v>453000</v>
      </c>
    </row>
    <row r="234" spans="1:8" ht="15.75" x14ac:dyDescent="0.2">
      <c r="A234" s="17" t="s">
        <v>235</v>
      </c>
      <c r="B234" s="18" t="s">
        <v>218</v>
      </c>
      <c r="C234" s="11" t="s">
        <v>234</v>
      </c>
      <c r="D234" s="17">
        <v>12</v>
      </c>
      <c r="E234" s="13">
        <v>7.3810000000000002</v>
      </c>
      <c r="F234" s="21">
        <f t="shared" si="61"/>
        <v>135.48299688389108</v>
      </c>
      <c r="G234" s="23">
        <f t="shared" si="57"/>
        <v>3343.5929999999998</v>
      </c>
      <c r="H234" s="24">
        <v>453000</v>
      </c>
    </row>
    <row r="235" spans="1:8" ht="15.75" x14ac:dyDescent="0.2">
      <c r="A235" s="17" t="s">
        <v>236</v>
      </c>
      <c r="B235" s="18" t="s">
        <v>218</v>
      </c>
      <c r="C235" s="11" t="s">
        <v>234</v>
      </c>
      <c r="D235" s="9">
        <v>12</v>
      </c>
      <c r="E235" s="13">
        <v>8.3829999999999991</v>
      </c>
      <c r="F235" s="21">
        <f t="shared" si="61"/>
        <v>119.2890373374687</v>
      </c>
      <c r="G235" s="23">
        <f t="shared" si="57"/>
        <v>3797.4989999999998</v>
      </c>
      <c r="H235" s="24">
        <v>453000</v>
      </c>
    </row>
    <row r="236" spans="1:8" ht="15.75" x14ac:dyDescent="0.2">
      <c r="A236" s="17" t="s">
        <v>237</v>
      </c>
      <c r="B236" s="18" t="s">
        <v>218</v>
      </c>
      <c r="C236" s="11" t="s">
        <v>114</v>
      </c>
      <c r="D236" s="17">
        <v>12</v>
      </c>
      <c r="E236" s="13">
        <v>4.93</v>
      </c>
      <c r="F236" s="21">
        <f t="shared" si="61"/>
        <v>202.8397565922921</v>
      </c>
      <c r="G236" s="23">
        <f t="shared" si="57"/>
        <v>2331.89</v>
      </c>
      <c r="H236" s="24">
        <v>473000</v>
      </c>
    </row>
    <row r="237" spans="1:8" ht="15.75" x14ac:dyDescent="0.2">
      <c r="A237" s="17" t="s">
        <v>238</v>
      </c>
      <c r="B237" s="18" t="s">
        <v>218</v>
      </c>
      <c r="C237" s="11" t="s">
        <v>114</v>
      </c>
      <c r="D237" s="17">
        <v>12</v>
      </c>
      <c r="E237" s="13">
        <v>6.1310000000000002</v>
      </c>
      <c r="F237" s="21">
        <f t="shared" si="61"/>
        <v>163.10552927744249</v>
      </c>
      <c r="G237" s="23">
        <f t="shared" si="57"/>
        <v>2777.3430000000003</v>
      </c>
      <c r="H237" s="24">
        <v>453000</v>
      </c>
    </row>
    <row r="238" spans="1:8" ht="15.75" x14ac:dyDescent="0.2">
      <c r="A238" s="17" t="s">
        <v>239</v>
      </c>
      <c r="B238" s="18" t="s">
        <v>218</v>
      </c>
      <c r="C238" s="11" t="s">
        <v>114</v>
      </c>
      <c r="D238" s="17">
        <v>12</v>
      </c>
      <c r="E238" s="13">
        <v>6.85</v>
      </c>
      <c r="F238" s="21">
        <f t="shared" si="61"/>
        <v>145.98540145985402</v>
      </c>
      <c r="G238" s="23">
        <f t="shared" si="57"/>
        <v>3240.0499999999997</v>
      </c>
      <c r="H238" s="24">
        <v>473000</v>
      </c>
    </row>
    <row r="239" spans="1:8" ht="15.75" x14ac:dyDescent="0.2">
      <c r="A239" s="17" t="s">
        <v>240</v>
      </c>
      <c r="B239" s="18" t="s">
        <v>218</v>
      </c>
      <c r="C239" s="11" t="s">
        <v>234</v>
      </c>
      <c r="D239" s="17">
        <v>12</v>
      </c>
      <c r="E239" s="13">
        <v>6.5</v>
      </c>
      <c r="F239" s="21">
        <f t="shared" si="61"/>
        <v>153.84615384615384</v>
      </c>
      <c r="G239" s="23">
        <f t="shared" si="57"/>
        <v>3074.5</v>
      </c>
      <c r="H239" s="24">
        <v>473000</v>
      </c>
    </row>
    <row r="240" spans="1:8" ht="15.75" x14ac:dyDescent="0.2">
      <c r="A240" s="17" t="s">
        <v>241</v>
      </c>
      <c r="B240" s="18" t="s">
        <v>218</v>
      </c>
      <c r="C240" s="11" t="s">
        <v>234</v>
      </c>
      <c r="D240" s="17">
        <v>12</v>
      </c>
      <c r="E240" s="13">
        <v>7.26</v>
      </c>
      <c r="F240" s="21">
        <f t="shared" si="61"/>
        <v>137.74104683195591</v>
      </c>
      <c r="G240" s="23">
        <f t="shared" si="57"/>
        <v>3433.9800000000005</v>
      </c>
      <c r="H240" s="24">
        <v>473000</v>
      </c>
    </row>
    <row r="241" spans="1:8" ht="14.25" customHeight="1" x14ac:dyDescent="0.2">
      <c r="A241" s="17" t="s">
        <v>242</v>
      </c>
      <c r="B241" s="18" t="s">
        <v>218</v>
      </c>
      <c r="C241" s="11" t="s">
        <v>15</v>
      </c>
      <c r="D241" s="17">
        <v>12</v>
      </c>
      <c r="E241" s="13">
        <v>7.7709999999999999</v>
      </c>
      <c r="F241" s="21">
        <f t="shared" si="61"/>
        <v>128.68356710848025</v>
      </c>
      <c r="G241" s="23">
        <f t="shared" si="57"/>
        <v>3520.2629999999999</v>
      </c>
      <c r="H241" s="24">
        <v>453000</v>
      </c>
    </row>
    <row r="242" spans="1:8" ht="15.75" x14ac:dyDescent="0.2">
      <c r="A242" s="17" t="s">
        <v>243</v>
      </c>
      <c r="B242" s="18" t="s">
        <v>218</v>
      </c>
      <c r="C242" s="11" t="s">
        <v>234</v>
      </c>
      <c r="D242" s="17">
        <v>12</v>
      </c>
      <c r="E242" s="13">
        <v>9.0210000000000008</v>
      </c>
      <c r="F242" s="21">
        <f t="shared" si="61"/>
        <v>110.8524553818867</v>
      </c>
      <c r="G242" s="23">
        <f t="shared" si="57"/>
        <v>4086.5130000000004</v>
      </c>
      <c r="H242" s="24">
        <v>453000</v>
      </c>
    </row>
    <row r="243" spans="1:8" ht="15" customHeight="1" x14ac:dyDescent="0.2">
      <c r="A243" s="17" t="s">
        <v>244</v>
      </c>
      <c r="B243" s="18" t="s">
        <v>218</v>
      </c>
      <c r="C243" s="11" t="s">
        <v>234</v>
      </c>
      <c r="D243" s="17">
        <v>12</v>
      </c>
      <c r="E243" s="13">
        <v>10.26</v>
      </c>
      <c r="F243" s="21">
        <f t="shared" si="61"/>
        <v>97.465886939571149</v>
      </c>
      <c r="G243" s="23">
        <f t="shared" si="57"/>
        <v>4647.78</v>
      </c>
      <c r="H243" s="24">
        <v>453000</v>
      </c>
    </row>
    <row r="244" spans="1:8" ht="15" customHeight="1" x14ac:dyDescent="0.2">
      <c r="A244" s="17" t="s">
        <v>245</v>
      </c>
      <c r="B244" s="18" t="s">
        <v>218</v>
      </c>
      <c r="C244" s="11" t="s">
        <v>234</v>
      </c>
      <c r="D244" s="17">
        <v>12</v>
      </c>
      <c r="E244" s="13">
        <v>12.702</v>
      </c>
      <c r="F244" s="21">
        <f t="shared" si="61"/>
        <v>78.727759407967255</v>
      </c>
      <c r="G244" s="23">
        <f t="shared" si="57"/>
        <v>6008.0459999999994</v>
      </c>
      <c r="H244" s="24">
        <v>473000</v>
      </c>
    </row>
    <row r="245" spans="1:8" ht="14.25" customHeight="1" x14ac:dyDescent="0.2">
      <c r="A245" s="17" t="s">
        <v>246</v>
      </c>
      <c r="B245" s="18" t="s">
        <v>218</v>
      </c>
      <c r="C245" s="11" t="s">
        <v>234</v>
      </c>
      <c r="D245" s="17">
        <v>12</v>
      </c>
      <c r="E245" s="13">
        <v>15.292</v>
      </c>
      <c r="F245" s="21">
        <f t="shared" si="61"/>
        <v>65.393669892754389</v>
      </c>
      <c r="G245" s="23">
        <f t="shared" si="57"/>
        <v>6927.2759999999989</v>
      </c>
      <c r="H245" s="24">
        <v>453000</v>
      </c>
    </row>
    <row r="246" spans="1:8" ht="15.75" x14ac:dyDescent="0.2">
      <c r="A246" s="17" t="s">
        <v>247</v>
      </c>
      <c r="B246" s="18" t="s">
        <v>218</v>
      </c>
      <c r="C246" s="11" t="s">
        <v>234</v>
      </c>
      <c r="D246" s="17">
        <v>12</v>
      </c>
      <c r="E246" s="13">
        <v>17.149999999999999</v>
      </c>
      <c r="F246" s="21">
        <f t="shared" si="61"/>
        <v>58.309037900874642</v>
      </c>
      <c r="G246" s="23">
        <f t="shared" si="57"/>
        <v>7768.9499999999989</v>
      </c>
      <c r="H246" s="24">
        <v>453000</v>
      </c>
    </row>
    <row r="247" spans="1:8" ht="15.75" x14ac:dyDescent="0.2">
      <c r="A247" s="17" t="s">
        <v>248</v>
      </c>
      <c r="B247" s="18" t="s">
        <v>218</v>
      </c>
      <c r="C247" s="11" t="s">
        <v>249</v>
      </c>
      <c r="D247" s="17">
        <v>12</v>
      </c>
      <c r="E247" s="13">
        <v>26.39</v>
      </c>
      <c r="F247" s="21">
        <f t="shared" si="61"/>
        <v>37.893141341417206</v>
      </c>
      <c r="G247" s="23">
        <f t="shared" si="57"/>
        <v>13986.699999999999</v>
      </c>
      <c r="H247" s="24">
        <v>530000</v>
      </c>
    </row>
    <row r="248" spans="1:8" ht="15.75" x14ac:dyDescent="0.2">
      <c r="A248" s="17" t="s">
        <v>250</v>
      </c>
      <c r="B248" s="18" t="s">
        <v>218</v>
      </c>
      <c r="C248" s="11" t="s">
        <v>249</v>
      </c>
      <c r="D248" s="17">
        <v>12</v>
      </c>
      <c r="E248" s="13">
        <v>31.52</v>
      </c>
      <c r="F248" s="21">
        <f t="shared" si="61"/>
        <v>31.725888324873097</v>
      </c>
      <c r="G248" s="23">
        <f t="shared" si="57"/>
        <v>16705.599999999999</v>
      </c>
      <c r="H248" s="24">
        <v>530000</v>
      </c>
    </row>
    <row r="249" spans="1:8" ht="15.75" x14ac:dyDescent="0.2">
      <c r="A249" s="17" t="s">
        <v>251</v>
      </c>
      <c r="B249" s="18" t="s">
        <v>218</v>
      </c>
      <c r="C249" s="11" t="s">
        <v>249</v>
      </c>
      <c r="D249" s="17">
        <v>12</v>
      </c>
      <c r="E249" s="13">
        <v>41.63</v>
      </c>
      <c r="F249" s="21">
        <f t="shared" si="61"/>
        <v>24.021138601969731</v>
      </c>
      <c r="G249" s="23">
        <f t="shared" si="57"/>
        <v>22063.9</v>
      </c>
      <c r="H249" s="24">
        <v>530000</v>
      </c>
    </row>
    <row r="250" spans="1:8" ht="15.75" x14ac:dyDescent="0.2">
      <c r="A250" s="9" t="s">
        <v>252</v>
      </c>
      <c r="B250" s="18" t="s">
        <v>218</v>
      </c>
      <c r="C250" s="11" t="s">
        <v>87</v>
      </c>
      <c r="D250" s="17">
        <v>12</v>
      </c>
      <c r="E250" s="13">
        <v>39.51</v>
      </c>
      <c r="F250" s="21">
        <f t="shared" si="61"/>
        <v>25.310048089091371</v>
      </c>
      <c r="G250" s="23">
        <f t="shared" si="57"/>
        <v>22836.78</v>
      </c>
      <c r="H250" s="24">
        <v>578000</v>
      </c>
    </row>
    <row r="251" spans="1:8" ht="16.5" customHeight="1" x14ac:dyDescent="0.2">
      <c r="A251" s="9" t="s">
        <v>253</v>
      </c>
      <c r="B251" s="18" t="s">
        <v>218</v>
      </c>
      <c r="C251" s="11" t="s">
        <v>87</v>
      </c>
      <c r="D251" s="17">
        <v>12</v>
      </c>
      <c r="E251" s="13">
        <v>52.27</v>
      </c>
      <c r="F251" s="21">
        <f t="shared" si="61"/>
        <v>19.131432944327528</v>
      </c>
      <c r="G251" s="23">
        <f t="shared" si="57"/>
        <v>30212.06</v>
      </c>
      <c r="H251" s="24">
        <v>578000</v>
      </c>
    </row>
    <row r="252" spans="1:8" ht="15" customHeight="1" x14ac:dyDescent="0.2">
      <c r="A252" s="9" t="s">
        <v>254</v>
      </c>
      <c r="B252" s="18" t="s">
        <v>218</v>
      </c>
      <c r="C252" s="11" t="s">
        <v>87</v>
      </c>
      <c r="D252" s="17">
        <v>12</v>
      </c>
      <c r="E252" s="13">
        <v>47.195999999999998</v>
      </c>
      <c r="F252" s="21">
        <f t="shared" si="61"/>
        <v>21.188236291211119</v>
      </c>
      <c r="G252" s="23">
        <f t="shared" si="57"/>
        <v>27279.288</v>
      </c>
      <c r="H252" s="24">
        <v>578000</v>
      </c>
    </row>
    <row r="253" spans="1:8" ht="15" customHeight="1" x14ac:dyDescent="0.2">
      <c r="A253" s="9" t="s">
        <v>255</v>
      </c>
      <c r="B253" s="18" t="s">
        <v>218</v>
      </c>
      <c r="C253" s="11" t="s">
        <v>256</v>
      </c>
      <c r="D253" s="17">
        <v>12</v>
      </c>
      <c r="E253" s="13">
        <v>54.917000000000002</v>
      </c>
      <c r="F253" s="21">
        <f t="shared" ref="F253:F254" si="64">1000/E253</f>
        <v>18.209297667388967</v>
      </c>
      <c r="G253" s="23">
        <f t="shared" ref="G253:G254" si="65">H253/F253</f>
        <v>31742.026000000005</v>
      </c>
      <c r="H253" s="24">
        <v>578000</v>
      </c>
    </row>
    <row r="254" spans="1:8" ht="15.75" x14ac:dyDescent="0.2">
      <c r="A254" s="9" t="s">
        <v>257</v>
      </c>
      <c r="B254" s="18" t="s">
        <v>218</v>
      </c>
      <c r="C254" s="11" t="s">
        <v>87</v>
      </c>
      <c r="D254" s="17">
        <v>12</v>
      </c>
      <c r="E254" s="13">
        <v>62.542999999999999</v>
      </c>
      <c r="F254" s="21">
        <f t="shared" si="64"/>
        <v>15.988999568297011</v>
      </c>
      <c r="G254" s="23">
        <f t="shared" si="65"/>
        <v>36149.853999999999</v>
      </c>
      <c r="H254" s="24">
        <v>578000</v>
      </c>
    </row>
    <row r="255" spans="1:8" ht="15.75" x14ac:dyDescent="0.2">
      <c r="A255" s="9" t="s">
        <v>258</v>
      </c>
      <c r="B255" s="18" t="s">
        <v>218</v>
      </c>
      <c r="C255" s="11" t="s">
        <v>87</v>
      </c>
      <c r="D255" s="17">
        <v>12</v>
      </c>
      <c r="E255" s="13">
        <v>62.15</v>
      </c>
      <c r="F255" s="21">
        <f t="shared" ref="F255" si="66">1000/E255</f>
        <v>16.090104585679807</v>
      </c>
      <c r="G255" s="23">
        <f t="shared" ref="G255" si="67">H255/F255</f>
        <v>35922.699999999997</v>
      </c>
      <c r="H255" s="24">
        <v>578000</v>
      </c>
    </row>
    <row r="256" spans="1:8" ht="14.25" customHeight="1" x14ac:dyDescent="0.2">
      <c r="A256" s="9" t="s">
        <v>259</v>
      </c>
      <c r="B256" s="18" t="s">
        <v>218</v>
      </c>
      <c r="C256" s="11" t="s">
        <v>87</v>
      </c>
      <c r="D256" s="17">
        <v>12</v>
      </c>
      <c r="E256" s="13">
        <v>82.5</v>
      </c>
      <c r="F256" s="21">
        <f t="shared" si="61"/>
        <v>12.121212121212121</v>
      </c>
      <c r="G256" s="23">
        <f t="shared" si="57"/>
        <v>47685</v>
      </c>
      <c r="H256" s="24">
        <v>578000</v>
      </c>
    </row>
    <row r="257" spans="1:8" ht="15.75" x14ac:dyDescent="0.2">
      <c r="A257" s="9" t="s">
        <v>260</v>
      </c>
      <c r="B257" s="18" t="s">
        <v>261</v>
      </c>
      <c r="C257" s="11" t="s">
        <v>87</v>
      </c>
      <c r="D257" s="17">
        <v>12</v>
      </c>
      <c r="E257" s="13">
        <v>102.99</v>
      </c>
      <c r="F257" s="21">
        <f t="shared" si="61"/>
        <v>9.7096805515098552</v>
      </c>
      <c r="G257" s="23">
        <f t="shared" si="57"/>
        <v>59528.22</v>
      </c>
      <c r="H257" s="24">
        <v>578000</v>
      </c>
    </row>
    <row r="258" spans="1:8" ht="15.75" x14ac:dyDescent="0.2">
      <c r="A258" s="9" t="s">
        <v>262</v>
      </c>
      <c r="B258" s="18" t="s">
        <v>261</v>
      </c>
      <c r="C258" s="11" t="s">
        <v>87</v>
      </c>
      <c r="D258" s="17">
        <v>12</v>
      </c>
      <c r="E258" s="13">
        <v>128.239</v>
      </c>
      <c r="F258" s="21">
        <f t="shared" si="61"/>
        <v>7.7979397843089853</v>
      </c>
      <c r="G258" s="23">
        <f t="shared" si="57"/>
        <v>74122.142000000007</v>
      </c>
      <c r="H258" s="24">
        <v>578000</v>
      </c>
    </row>
    <row r="259" spans="1:8" ht="43.5" customHeight="1" x14ac:dyDescent="0.2"/>
    <row r="260" spans="1:8" ht="12.95" customHeight="1" x14ac:dyDescent="0.2">
      <c r="A260" s="52" t="s">
        <v>263</v>
      </c>
      <c r="B260" s="52"/>
      <c r="C260" s="52"/>
      <c r="D260" s="52"/>
      <c r="E260" s="52"/>
      <c r="F260" s="52"/>
      <c r="G260" s="52"/>
      <c r="H260" s="52"/>
    </row>
    <row r="261" spans="1:8" ht="12.95" customHeight="1" x14ac:dyDescent="0.2">
      <c r="A261" s="53" t="s">
        <v>264</v>
      </c>
      <c r="B261" s="53"/>
      <c r="C261" s="53"/>
      <c r="D261" s="53"/>
      <c r="E261" s="53"/>
      <c r="F261" s="53"/>
      <c r="G261" s="53"/>
      <c r="H261" s="53"/>
    </row>
    <row r="262" spans="1:8" ht="12.95" customHeight="1" x14ac:dyDescent="0.2">
      <c r="A262" s="54" t="s">
        <v>265</v>
      </c>
      <c r="B262" s="54"/>
      <c r="C262" s="54"/>
      <c r="D262" s="54"/>
      <c r="E262" s="54"/>
      <c r="F262" s="54"/>
      <c r="G262" s="54"/>
      <c r="H262" s="54"/>
    </row>
    <row r="264" spans="1:8" ht="12.95" customHeight="1" x14ac:dyDescent="0.2">
      <c r="A264" s="47" t="s">
        <v>266</v>
      </c>
      <c r="B264" s="47"/>
      <c r="C264" s="47"/>
      <c r="D264" s="47"/>
      <c r="E264" s="47"/>
      <c r="F264" s="47"/>
      <c r="G264" s="47"/>
      <c r="H264" s="47"/>
    </row>
    <row r="266" spans="1:8" ht="19.5" customHeight="1" x14ac:dyDescent="0.2">
      <c r="A266" s="48" t="s">
        <v>267</v>
      </c>
      <c r="B266" s="49"/>
      <c r="E266" s="50" t="s">
        <v>268</v>
      </c>
      <c r="F266" s="50"/>
      <c r="G266" s="50"/>
      <c r="H266" s="50"/>
    </row>
    <row r="267" spans="1:8" ht="27" customHeight="1" x14ac:dyDescent="0.2">
      <c r="A267" s="41" t="s">
        <v>269</v>
      </c>
      <c r="B267" s="41"/>
      <c r="C267" s="37"/>
      <c r="E267" s="41" t="s">
        <v>270</v>
      </c>
      <c r="F267" s="41"/>
      <c r="G267" s="41"/>
      <c r="H267" s="41"/>
    </row>
    <row r="268" spans="1:8" ht="17.25" customHeight="1" x14ac:dyDescent="0.2">
      <c r="A268" s="39" t="s">
        <v>271</v>
      </c>
      <c r="B268" s="40"/>
      <c r="C268" s="38"/>
      <c r="E268" s="41" t="s">
        <v>271</v>
      </c>
      <c r="F268" s="41"/>
      <c r="G268" s="41"/>
      <c r="H268" s="41"/>
    </row>
    <row r="269" spans="1:8" ht="17.25" customHeight="1" x14ac:dyDescent="0.2">
      <c r="A269" s="39" t="s">
        <v>272</v>
      </c>
      <c r="B269" s="40"/>
      <c r="C269" s="38"/>
      <c r="E269" s="41" t="s">
        <v>273</v>
      </c>
      <c r="F269" s="41"/>
      <c r="G269" s="41"/>
      <c r="H269" s="41"/>
    </row>
  </sheetData>
  <mergeCells count="40">
    <mergeCell ref="B5:H5"/>
    <mergeCell ref="G6:H6"/>
    <mergeCell ref="A8:H8"/>
    <mergeCell ref="A21:H21"/>
    <mergeCell ref="A26:H26"/>
    <mergeCell ref="A34:H34"/>
    <mergeCell ref="A39:H39"/>
    <mergeCell ref="A58:H58"/>
    <mergeCell ref="A66:H66"/>
    <mergeCell ref="A68:H68"/>
    <mergeCell ref="A72:H72"/>
    <mergeCell ref="A78:H78"/>
    <mergeCell ref="A81:H81"/>
    <mergeCell ref="A86:H86"/>
    <mergeCell ref="A89:H89"/>
    <mergeCell ref="A218:H218"/>
    <mergeCell ref="A260:H260"/>
    <mergeCell ref="A261:H261"/>
    <mergeCell ref="A262:H262"/>
    <mergeCell ref="A106:H106"/>
    <mergeCell ref="A108:H108"/>
    <mergeCell ref="A114:H114"/>
    <mergeCell ref="A119:H119"/>
    <mergeCell ref="A139:H139"/>
    <mergeCell ref="A268:B268"/>
    <mergeCell ref="E268:H268"/>
    <mergeCell ref="A269:B269"/>
    <mergeCell ref="E269:H269"/>
    <mergeCell ref="A6:A7"/>
    <mergeCell ref="B6:B7"/>
    <mergeCell ref="C6:C7"/>
    <mergeCell ref="D6:D7"/>
    <mergeCell ref="E6:E7"/>
    <mergeCell ref="F6:F7"/>
    <mergeCell ref="A264:H264"/>
    <mergeCell ref="A266:B266"/>
    <mergeCell ref="E266:H266"/>
    <mergeCell ref="A267:B267"/>
    <mergeCell ref="E267:H267"/>
    <mergeCell ref="A183:H183"/>
  </mergeCells>
  <pageMargins left="0.70866141732283505" right="0.70866141732283505" top="0.15748031496063" bottom="0" header="0.31496062992126" footer="0.31496062992126"/>
  <pageSetup paperSize="9" scale="70" fitToHeight="0" orientation="portrait" r:id="rId1"/>
  <rowBreaks count="3" manualBreakCount="3">
    <brk id="138" max="7" man="1"/>
    <brk id="138" max="7" man="1"/>
    <brk id="21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 АКТАУ</vt:lpstr>
      <vt:lpstr>'Прайс АКТАУ'!Заголовки_для_печати</vt:lpstr>
      <vt:lpstr>'Прайс АКТАУ'!Область_печати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2024-01-10T10:47:00Z</cp:lastPrinted>
  <dcterms:created xsi:type="dcterms:W3CDTF">2005-01-20T10:41:00Z</dcterms:created>
  <dcterms:modified xsi:type="dcterms:W3CDTF">2024-02-27T13:27:49Z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631D5392CB3B40B295F28EB449CF349D</vt:lpwstr>
  </property>
  <property fmtid="{D5CDD505-2E9C-101B-9397-08002B2CF9AE}" pid="3" name="KSOProductBuildVer">
    <vt:lpwstr>1049-12.2.0.13431</vt:lpwstr>
  </property>
</Properties>
</file>